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7" i="1"/>
  <c r="G307"/>
  <c r="H307"/>
  <c r="I307"/>
  <c r="J307"/>
  <c r="L307"/>
  <c r="A308"/>
  <c r="B308"/>
  <c r="F311"/>
  <c r="G311"/>
  <c r="H311"/>
  <c r="I311"/>
  <c r="J311"/>
  <c r="A312"/>
  <c r="B312"/>
  <c r="F321"/>
  <c r="G321"/>
  <c r="G341" s="1"/>
  <c r="H321"/>
  <c r="I321"/>
  <c r="I341" s="1"/>
  <c r="J321"/>
  <c r="A322"/>
  <c r="B322"/>
  <c r="F326"/>
  <c r="G326"/>
  <c r="H326"/>
  <c r="I326"/>
  <c r="J326"/>
  <c r="L326"/>
  <c r="A327"/>
  <c r="B327"/>
  <c r="F333"/>
  <c r="G333"/>
  <c r="H333"/>
  <c r="I333"/>
  <c r="J333"/>
  <c r="A334"/>
  <c r="B334"/>
  <c r="F340"/>
  <c r="G340"/>
  <c r="H340"/>
  <c r="I340"/>
  <c r="J340"/>
  <c r="A341"/>
  <c r="B341"/>
  <c r="F341"/>
  <c r="H341"/>
  <c r="J341"/>
  <c r="F349"/>
  <c r="G349"/>
  <c r="H349"/>
  <c r="I349"/>
  <c r="J349"/>
  <c r="L349"/>
  <c r="A350"/>
  <c r="B350"/>
  <c r="F353"/>
  <c r="G353"/>
  <c r="H353"/>
  <c r="I353"/>
  <c r="J353"/>
  <c r="A354"/>
  <c r="B354"/>
  <c r="F363"/>
  <c r="G363"/>
  <c r="G383" s="1"/>
  <c r="H363"/>
  <c r="I363"/>
  <c r="I383" s="1"/>
  <c r="J363"/>
  <c r="A364"/>
  <c r="B364"/>
  <c r="F368"/>
  <c r="G368"/>
  <c r="H368"/>
  <c r="I368"/>
  <c r="J368"/>
  <c r="L368"/>
  <c r="A369"/>
  <c r="B369"/>
  <c r="F375"/>
  <c r="G375"/>
  <c r="H375"/>
  <c r="I375"/>
  <c r="J375"/>
  <c r="A376"/>
  <c r="B376"/>
  <c r="F382"/>
  <c r="G382"/>
  <c r="H382"/>
  <c r="I382"/>
  <c r="J382"/>
  <c r="A383"/>
  <c r="B383"/>
  <c r="F383"/>
  <c r="H383"/>
  <c r="J383"/>
  <c r="F391"/>
  <c r="G391"/>
  <c r="H391"/>
  <c r="I391"/>
  <c r="J391"/>
  <c r="L391"/>
  <c r="A392"/>
  <c r="B392"/>
  <c r="F395"/>
  <c r="G395"/>
  <c r="H395"/>
  <c r="I395"/>
  <c r="J395"/>
  <c r="A396"/>
  <c r="B396"/>
  <c r="F405"/>
  <c r="G405"/>
  <c r="H405"/>
  <c r="I405"/>
  <c r="J405"/>
  <c r="A406"/>
  <c r="B406"/>
  <c r="F410"/>
  <c r="F425" s="1"/>
  <c r="G410"/>
  <c r="H410"/>
  <c r="H425" s="1"/>
  <c r="I410"/>
  <c r="J410"/>
  <c r="J425" s="1"/>
  <c r="A411"/>
  <c r="B411"/>
  <c r="F417"/>
  <c r="G417"/>
  <c r="H417"/>
  <c r="I417"/>
  <c r="J417"/>
  <c r="A418"/>
  <c r="B418"/>
  <c r="F424"/>
  <c r="G424"/>
  <c r="H424"/>
  <c r="I424"/>
  <c r="J424"/>
  <c r="A425"/>
  <c r="B425"/>
  <c r="G425"/>
  <c r="I425"/>
  <c r="F433"/>
  <c r="G433"/>
  <c r="G467" s="1"/>
  <c r="H433"/>
  <c r="I433"/>
  <c r="I467" s="1"/>
  <c r="J433"/>
  <c r="L433"/>
  <c r="A434"/>
  <c r="F437"/>
  <c r="G437"/>
  <c r="H437"/>
  <c r="I437"/>
  <c r="J437"/>
  <c r="A438"/>
  <c r="B438"/>
  <c r="F447"/>
  <c r="G447"/>
  <c r="H447"/>
  <c r="I447"/>
  <c r="J447"/>
  <c r="A448"/>
  <c r="B448"/>
  <c r="F452"/>
  <c r="G452"/>
  <c r="H452"/>
  <c r="I452"/>
  <c r="J452"/>
  <c r="A453"/>
  <c r="B453"/>
  <c r="F459"/>
  <c r="G459"/>
  <c r="H459"/>
  <c r="I459"/>
  <c r="J459"/>
  <c r="A460"/>
  <c r="B460"/>
  <c r="F466"/>
  <c r="G466"/>
  <c r="H466"/>
  <c r="I466"/>
  <c r="J466"/>
  <c r="A467"/>
  <c r="B467"/>
  <c r="F467"/>
  <c r="H467"/>
  <c r="J467"/>
  <c r="F475"/>
  <c r="G475"/>
  <c r="H475"/>
  <c r="I475"/>
  <c r="J475"/>
  <c r="L475"/>
  <c r="A476"/>
  <c r="B476"/>
  <c r="F479"/>
  <c r="G479"/>
  <c r="H479"/>
  <c r="I479"/>
  <c r="J479"/>
  <c r="A480"/>
  <c r="B480"/>
  <c r="F489"/>
  <c r="G489"/>
  <c r="H489"/>
  <c r="I489"/>
  <c r="J489"/>
  <c r="A490"/>
  <c r="B490"/>
  <c r="F494"/>
  <c r="G494"/>
  <c r="H494"/>
  <c r="I494"/>
  <c r="J494"/>
  <c r="A495"/>
  <c r="B495"/>
  <c r="F501"/>
  <c r="G501"/>
  <c r="H501"/>
  <c r="I501"/>
  <c r="J501"/>
  <c r="A502"/>
  <c r="B502"/>
  <c r="F508"/>
  <c r="G508"/>
  <c r="H508"/>
  <c r="I508"/>
  <c r="J508"/>
  <c r="A509"/>
  <c r="B509"/>
  <c r="F509"/>
  <c r="G509"/>
  <c r="H509"/>
  <c r="I509"/>
  <c r="J509"/>
  <c r="F517"/>
  <c r="G517"/>
  <c r="H517"/>
  <c r="I517"/>
  <c r="J517"/>
  <c r="L517"/>
  <c r="A518"/>
  <c r="B518"/>
  <c r="F521"/>
  <c r="G521"/>
  <c r="H521"/>
  <c r="I521"/>
  <c r="J521"/>
  <c r="A522"/>
  <c r="B522"/>
  <c r="F531"/>
  <c r="G531"/>
  <c r="H531"/>
  <c r="I531"/>
  <c r="J531"/>
  <c r="A532"/>
  <c r="B532"/>
  <c r="F536"/>
  <c r="G536"/>
  <c r="H536"/>
  <c r="I536"/>
  <c r="J536"/>
  <c r="A537"/>
  <c r="B537"/>
  <c r="F543"/>
  <c r="G543"/>
  <c r="H543"/>
  <c r="I543"/>
  <c r="J543"/>
  <c r="A544"/>
  <c r="B544"/>
  <c r="F550"/>
  <c r="G550"/>
  <c r="H550"/>
  <c r="I550"/>
  <c r="J550"/>
  <c r="A551"/>
  <c r="B551"/>
  <c r="F551"/>
  <c r="G551"/>
  <c r="H551"/>
  <c r="I551"/>
  <c r="J551"/>
  <c r="F559"/>
  <c r="G559"/>
  <c r="H559"/>
  <c r="I559"/>
  <c r="J559"/>
  <c r="L559"/>
  <c r="A560"/>
  <c r="B560"/>
  <c r="F563"/>
  <c r="G563"/>
  <c r="H563"/>
  <c r="I563"/>
  <c r="J563"/>
  <c r="A564"/>
  <c r="B564"/>
  <c r="F573"/>
  <c r="G573"/>
  <c r="H573"/>
  <c r="I573"/>
  <c r="J573"/>
  <c r="A574"/>
  <c r="B574"/>
  <c r="F578"/>
  <c r="G578"/>
  <c r="H578"/>
  <c r="I578"/>
  <c r="J578"/>
  <c r="A579"/>
  <c r="B579"/>
  <c r="F585"/>
  <c r="G585"/>
  <c r="H585"/>
  <c r="I585"/>
  <c r="J585"/>
  <c r="A586"/>
  <c r="B586"/>
  <c r="F592"/>
  <c r="G592"/>
  <c r="H592"/>
  <c r="I592"/>
  <c r="J592"/>
  <c r="A593"/>
  <c r="B593"/>
  <c r="F593"/>
  <c r="G593"/>
  <c r="H593"/>
  <c r="I593"/>
  <c r="J593"/>
  <c r="F265"/>
  <c r="F299" s="1"/>
  <c r="G265"/>
  <c r="H265"/>
  <c r="H299" s="1"/>
  <c r="I265"/>
  <c r="J265"/>
  <c r="J299" s="1"/>
  <c r="L265"/>
  <c r="A266"/>
  <c r="B266"/>
  <c r="F269"/>
  <c r="G269"/>
  <c r="H269"/>
  <c r="I269"/>
  <c r="J269"/>
  <c r="A270"/>
  <c r="B270"/>
  <c r="F279"/>
  <c r="G279"/>
  <c r="I299"/>
  <c r="A280"/>
  <c r="B280"/>
  <c r="F284"/>
  <c r="G284"/>
  <c r="H284"/>
  <c r="I284"/>
  <c r="J284"/>
  <c r="A285"/>
  <c r="B285"/>
  <c r="F291"/>
  <c r="G291"/>
  <c r="H291"/>
  <c r="I291"/>
  <c r="J291"/>
  <c r="A292"/>
  <c r="B292"/>
  <c r="F298"/>
  <c r="G298"/>
  <c r="H298"/>
  <c r="I298"/>
  <c r="J298"/>
  <c r="A299"/>
  <c r="B299"/>
  <c r="G299"/>
  <c r="B257"/>
  <c r="F257"/>
  <c r="G257"/>
  <c r="H257"/>
  <c r="I257"/>
  <c r="J257"/>
  <c r="A257" l="1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I131" s="1"/>
  <c r="H97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G13"/>
  <c r="G47" s="1"/>
  <c r="F13"/>
  <c r="F47" s="1"/>
  <c r="G215" l="1"/>
  <c r="H173"/>
  <c r="H131"/>
  <c r="J131"/>
  <c r="H47"/>
  <c r="L32"/>
  <c r="L74"/>
  <c r="L116"/>
  <c r="L158"/>
  <c r="L242"/>
  <c r="L200"/>
  <c r="L494"/>
  <c r="L536"/>
  <c r="L578"/>
  <c r="L573"/>
  <c r="L395"/>
  <c r="L425"/>
  <c r="L143"/>
  <c r="L173"/>
  <c r="L101"/>
  <c r="L131"/>
  <c r="L593"/>
  <c r="L563"/>
  <c r="L447"/>
  <c r="L452"/>
  <c r="L185"/>
  <c r="L215"/>
  <c r="L437"/>
  <c r="L467"/>
  <c r="L227"/>
  <c r="L257"/>
  <c r="L550"/>
  <c r="L165"/>
  <c r="L375"/>
  <c r="L424"/>
  <c r="L501"/>
  <c r="L130"/>
  <c r="L89"/>
  <c r="L59"/>
  <c r="L333"/>
  <c r="L172"/>
  <c r="L479"/>
  <c r="L508"/>
  <c r="L291"/>
  <c r="L543"/>
  <c r="L382"/>
  <c r="L521"/>
  <c r="L17"/>
  <c r="L256"/>
  <c r="L214"/>
  <c r="L466"/>
  <c r="L592"/>
  <c r="L249"/>
  <c r="L459"/>
  <c r="L353"/>
  <c r="L207"/>
  <c r="L39"/>
  <c r="L269"/>
  <c r="L88"/>
  <c r="L340"/>
  <c r="L298"/>
  <c r="L417"/>
  <c r="L585"/>
  <c r="L311"/>
  <c r="L123"/>
  <c r="L81"/>
  <c r="L46"/>
</calcChain>
</file>

<file path=xl/sharedStrings.xml><?xml version="1.0" encoding="utf-8"?>
<sst xmlns="http://schemas.openxmlformats.org/spreadsheetml/2006/main" count="591" uniqueCount="94">
  <si>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</si>
  <si>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</si>
  <si>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</si>
  <si>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</si>
  <si>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</si>
  <si>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</si>
  <si>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</si>
  <si>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</si>
  <si>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</si>
  <si>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</si>
  <si>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</si>
  <si>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</si>
  <si>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</si>
  <si>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</si>
  <si>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</si>
  <si>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</si>
  <si>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</si>
  <si>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</si>
  <si>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</si>
  <si>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</si>
  <si>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</si>
  <si>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</si>
  <si>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</si>
  <si>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</si>
  <si>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</si>
  <si>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</si>
  <si>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</si>
  <si>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</si>
  <si>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</si>
  <si>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</si>
  <si>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</si>
  <si>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</si>
  <si>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</si>
  <si>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</si>
  <si>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</si>
  <si>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</si>
  <si>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</si>
  <si>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</si>
  <si>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</si>
  <si>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</si>
  <si>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</si>
  <si>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</si>
  <si>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</si>
  <si>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</si>
  <si>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Отреченская СШ</t>
  </si>
  <si>
    <t>директор</t>
  </si>
  <si>
    <t>Козлова С.Н</t>
  </si>
  <si>
    <t>борщ с фасолью и картофелем</t>
  </si>
  <si>
    <t>тефтели мясные</t>
  </si>
  <si>
    <t>рагу овощное</t>
  </si>
  <si>
    <t>какао с молоком</t>
  </si>
  <si>
    <t>хлеб с повидлом</t>
  </si>
  <si>
    <t>пром</t>
  </si>
  <si>
    <t>яблоко</t>
  </si>
  <si>
    <t>суп картофельный</t>
  </si>
  <si>
    <t>рыба тушенная в томате</t>
  </si>
  <si>
    <t>компот из свежих яблок</t>
  </si>
  <si>
    <t>пшеничный</t>
  </si>
  <si>
    <t>мандарин</t>
  </si>
  <si>
    <t>салат из свежей капусты и моркови</t>
  </si>
  <si>
    <t>борщ со сметаной</t>
  </si>
  <si>
    <t>фрикадельки с соусом , гарнир</t>
  </si>
  <si>
    <t>компот из сухофруктов</t>
  </si>
  <si>
    <t>суп картофельный с фасолью</t>
  </si>
  <si>
    <t>рыба запеченная с картофелем</t>
  </si>
  <si>
    <t>кисель из кураги</t>
  </si>
  <si>
    <t>хлеб с сыром</t>
  </si>
  <si>
    <t>макароны отварные</t>
  </si>
  <si>
    <t>курица с овощами в томатнои соусе</t>
  </si>
  <si>
    <t>мандариновый</t>
  </si>
  <si>
    <t>хлеб с маслом сливочным</t>
  </si>
  <si>
    <t>суп крестьянский со сметаной</t>
  </si>
  <si>
    <t>картофельное пюре</t>
  </si>
  <si>
    <t>тефтели мясные в соусе</t>
  </si>
  <si>
    <t>компот из свеж.ягод</t>
  </si>
  <si>
    <t>щи со сметаной</t>
  </si>
  <si>
    <t>тефтели мясные в томатнои соусе</t>
  </si>
  <si>
    <t>рис отварной с овощами</t>
  </si>
  <si>
    <t>банан</t>
  </si>
  <si>
    <t>суп рыбный с консервой</t>
  </si>
  <si>
    <t>птица тушенная с овощами</t>
  </si>
  <si>
    <t>апельсиновый</t>
  </si>
  <si>
    <t>солянка сборная</t>
  </si>
  <si>
    <t>запеканка картофельное с мясом</t>
  </si>
  <si>
    <t>компот из свеж яблок</t>
  </si>
  <si>
    <t>булочка</t>
  </si>
  <si>
    <t xml:space="preserve">суп картофельный с фрикадельками </t>
  </si>
  <si>
    <t>рыба запеченная в сметанном соусе</t>
  </si>
  <si>
    <t>суп рыбный с консервами</t>
  </si>
  <si>
    <t>птица тушенная в соусе с овощами</t>
  </si>
  <si>
    <t>апельсин</t>
  </si>
  <si>
    <t>суп свекольный со сметаной</t>
  </si>
  <si>
    <t>жаркое по домашнему</t>
  </si>
  <si>
    <t>компот из свеж.мандарин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</si>
</sst>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36"/>
  <sheetViews>
    <sheetView tabSelected="1" workbookViewId="0">
      <pane xSplit="4" ySplit="5" topLeftCell="E587" activePane="bottomRight" state="frozen"/>
      <selection pane="topRight" activeCell="E1" sqref="E1"/>
      <selection pane="bottomLeft" activeCell="A6" sqref="A6"/>
      <selection pane="bottomRight" activeCell="N603" sqref="N60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6</v>
      </c>
      <c r="C1" s="65" t="s">
        <v>44</v>
      </c>
      <c r="D1" s="66"/>
      <c r="E1" s="66"/>
      <c r="F1" s="13" t="s">
        <v>15</v>
      </c>
      <c r="G1" s="2" t="s">
        <v>16</v>
      </c>
      <c r="H1" s="67" t="s">
        <v>45</v>
      </c>
      <c r="I1" s="67"/>
      <c r="J1" s="67"/>
      <c r="K1" s="67"/>
    </row>
    <row r="2" spans="1:12" ht="17.399999999999999">
      <c r="A2" s="43" t="s">
        <v>5</v>
      </c>
      <c r="C2" s="2"/>
      <c r="G2" s="2" t="s">
        <v>17</v>
      </c>
      <c r="H2" s="67" t="s">
        <v>46</v>
      </c>
      <c r="I2" s="67"/>
      <c r="J2" s="67"/>
      <c r="K2" s="67"/>
    </row>
    <row r="3" spans="1:12" ht="17.25" customHeight="1">
      <c r="A3" s="4" t="s">
        <v>7</v>
      </c>
      <c r="C3" s="2"/>
      <c r="D3" s="3"/>
      <c r="E3" s="46" t="s">
        <v>8</v>
      </c>
      <c r="G3" s="2" t="s">
        <v>18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41</v>
      </c>
      <c r="I4" s="57" t="s">
        <v>42</v>
      </c>
      <c r="J4" s="57" t="s">
        <v>43</v>
      </c>
    </row>
    <row r="5" spans="1:12" ht="30.6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4.4">
      <c r="A6" s="22">
        <v>1</v>
      </c>
      <c r="B6" s="23">
        <v>1</v>
      </c>
      <c r="C6" s="24" t="s">
        <v>19</v>
      </c>
      <c r="D6" s="5" t="s">
        <v>20</v>
      </c>
      <c r="E6" s="47"/>
      <c r="F6" s="48"/>
      <c r="G6" s="48"/>
      <c r="H6" s="48"/>
      <c r="I6" s="48"/>
      <c r="J6" s="48"/>
      <c r="K6" s="49"/>
      <c r="L6" s="48"/>
    </row>
    <row r="7" spans="1:12" ht="14.4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>
      <c r="A8" s="25"/>
      <c r="B8" s="16"/>
      <c r="C8" s="11"/>
      <c r="D8" s="7" t="s">
        <v>21</v>
      </c>
      <c r="E8" s="50"/>
      <c r="F8" s="51"/>
      <c r="G8" s="51"/>
      <c r="H8" s="51"/>
      <c r="I8" s="51"/>
      <c r="J8" s="51"/>
      <c r="K8" s="52"/>
      <c r="L8" s="51"/>
    </row>
    <row r="9" spans="1:12" ht="14.4">
      <c r="A9" s="25"/>
      <c r="B9" s="16"/>
      <c r="C9" s="11"/>
      <c r="D9" s="7" t="s">
        <v>22</v>
      </c>
      <c r="E9" s="50"/>
      <c r="F9" s="51"/>
      <c r="G9" s="51"/>
      <c r="H9" s="51"/>
      <c r="I9" s="51"/>
      <c r="J9" s="51"/>
      <c r="K9" s="52"/>
      <c r="L9" s="51"/>
    </row>
    <row r="10" spans="1:12" ht="14.4">
      <c r="A10" s="25"/>
      <c r="B10" s="16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14.4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>
      <c r="A13" s="26"/>
      <c r="B13" s="18"/>
      <c r="C13" s="8"/>
      <c r="D13" s="19" t="s">
        <v>38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4.4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4.4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/>
      <c r="F18" s="51"/>
      <c r="G18" s="51"/>
      <c r="H18" s="51"/>
      <c r="I18" s="51"/>
      <c r="J18" s="51"/>
      <c r="K18" s="52"/>
      <c r="L18" s="51"/>
    </row>
    <row r="19" spans="1:12" ht="14.4">
      <c r="A19" s="25"/>
      <c r="B19" s="16"/>
      <c r="C19" s="11"/>
      <c r="D19" s="7" t="s">
        <v>27</v>
      </c>
      <c r="E19" s="50" t="s">
        <v>47</v>
      </c>
      <c r="F19" s="51">
        <v>200</v>
      </c>
      <c r="G19" s="51">
        <v>4.4000000000000004</v>
      </c>
      <c r="H19" s="51">
        <v>5.68</v>
      </c>
      <c r="I19" s="51">
        <v>11.6</v>
      </c>
      <c r="J19" s="51">
        <v>94.9</v>
      </c>
      <c r="K19" s="52">
        <v>56</v>
      </c>
      <c r="L19" s="51">
        <v>14.45</v>
      </c>
    </row>
    <row r="20" spans="1:12" ht="14.4">
      <c r="A20" s="25"/>
      <c r="B20" s="16"/>
      <c r="C20" s="11"/>
      <c r="D20" s="7" t="s">
        <v>28</v>
      </c>
      <c r="E20" s="50" t="s">
        <v>48</v>
      </c>
      <c r="F20" s="51">
        <v>100</v>
      </c>
      <c r="G20" s="51">
        <v>8.6</v>
      </c>
      <c r="H20" s="51">
        <v>10.3</v>
      </c>
      <c r="I20" s="51">
        <v>7.81</v>
      </c>
      <c r="J20" s="51">
        <v>129</v>
      </c>
      <c r="K20" s="52">
        <v>286</v>
      </c>
      <c r="L20" s="51">
        <v>23</v>
      </c>
    </row>
    <row r="21" spans="1:12" ht="14.4">
      <c r="A21" s="25"/>
      <c r="B21" s="16"/>
      <c r="C21" s="11"/>
      <c r="D21" s="7" t="s">
        <v>29</v>
      </c>
      <c r="E21" s="50" t="s">
        <v>49</v>
      </c>
      <c r="F21" s="51">
        <v>100</v>
      </c>
      <c r="G21" s="51">
        <v>3</v>
      </c>
      <c r="H21" s="51">
        <v>6.7</v>
      </c>
      <c r="I21" s="51">
        <v>19.2</v>
      </c>
      <c r="J21" s="51">
        <v>168.4</v>
      </c>
      <c r="K21" s="52">
        <v>59</v>
      </c>
      <c r="L21" s="51">
        <v>8.2799999999999994</v>
      </c>
    </row>
    <row r="22" spans="1:12" ht="14.4">
      <c r="A22" s="25"/>
      <c r="B22" s="16"/>
      <c r="C22" s="11"/>
      <c r="D22" s="7" t="s">
        <v>30</v>
      </c>
      <c r="E22" s="50" t="s">
        <v>50</v>
      </c>
      <c r="F22" s="51">
        <v>200</v>
      </c>
      <c r="G22" s="51">
        <v>4.2</v>
      </c>
      <c r="H22" s="51">
        <v>3.6</v>
      </c>
      <c r="I22" s="51">
        <v>17.28</v>
      </c>
      <c r="J22" s="51">
        <v>118.6</v>
      </c>
      <c r="K22" s="52">
        <v>397</v>
      </c>
      <c r="L22" s="51">
        <v>12.29</v>
      </c>
    </row>
    <row r="23" spans="1:12" ht="14.4">
      <c r="A23" s="25"/>
      <c r="B23" s="16"/>
      <c r="C23" s="11"/>
      <c r="D23" s="7" t="s">
        <v>31</v>
      </c>
      <c r="E23" s="50" t="s">
        <v>51</v>
      </c>
      <c r="F23" s="51">
        <v>60</v>
      </c>
      <c r="G23" s="51">
        <v>3.9</v>
      </c>
      <c r="H23" s="51">
        <v>6.8</v>
      </c>
      <c r="I23" s="51">
        <v>26.5</v>
      </c>
      <c r="J23" s="51">
        <v>150</v>
      </c>
      <c r="K23" s="52" t="s">
        <v>52</v>
      </c>
      <c r="L23" s="51">
        <v>2.36</v>
      </c>
    </row>
    <row r="24" spans="1:12" ht="14.4">
      <c r="A24" s="25"/>
      <c r="B24" s="16"/>
      <c r="C24" s="11"/>
      <c r="D24" s="7" t="s">
        <v>32</v>
      </c>
      <c r="E24" s="50"/>
      <c r="F24" s="51"/>
      <c r="G24" s="51"/>
      <c r="H24" s="51"/>
      <c r="I24" s="51"/>
      <c r="J24" s="51"/>
      <c r="K24" s="52"/>
      <c r="L24" s="51"/>
    </row>
    <row r="25" spans="1:12" ht="14.4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>
      <c r="A27" s="26"/>
      <c r="B27" s="18"/>
      <c r="C27" s="8"/>
      <c r="D27" s="19" t="s">
        <v>38</v>
      </c>
      <c r="E27" s="9"/>
      <c r="F27" s="21">
        <f>SUM(F18:F26)</f>
        <v>660</v>
      </c>
      <c r="G27" s="21">
        <f t="shared" ref="G27:J27" si="3">SUM(G18:G26)</f>
        <v>24.099999999999998</v>
      </c>
      <c r="H27" s="21">
        <f t="shared" si="3"/>
        <v>33.08</v>
      </c>
      <c r="I27" s="21">
        <f t="shared" si="3"/>
        <v>82.39</v>
      </c>
      <c r="J27" s="21">
        <f t="shared" si="3"/>
        <v>660.9</v>
      </c>
      <c r="K27" s="27"/>
      <c r="L27" s="21">
        <v>66.38</v>
      </c>
    </row>
    <row r="28" spans="1:12" ht="14.4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4.4">
      <c r="A29" s="25"/>
      <c r="B29" s="16"/>
      <c r="C29" s="11"/>
      <c r="D29" s="12" t="s">
        <v>30</v>
      </c>
      <c r="E29" s="50"/>
      <c r="F29" s="51"/>
      <c r="G29" s="51"/>
      <c r="H29" s="51"/>
      <c r="I29" s="51"/>
      <c r="J29" s="51"/>
      <c r="K29" s="52"/>
      <c r="L29" s="51"/>
    </row>
    <row r="30" spans="1:12" ht="14.4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>SUM(L25:L31)</f>
        <v>66.38</v>
      </c>
    </row>
    <row r="33" spans="1:12" ht="14.4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/>
      <c r="F33" s="51"/>
      <c r="G33" s="51"/>
      <c r="H33" s="51"/>
      <c r="I33" s="51"/>
      <c r="J33" s="51"/>
      <c r="K33" s="52"/>
      <c r="L33" s="51"/>
    </row>
    <row r="34" spans="1:12" ht="14.4">
      <c r="A34" s="25"/>
      <c r="B34" s="16"/>
      <c r="C34" s="11"/>
      <c r="D34" s="7" t="s">
        <v>29</v>
      </c>
      <c r="E34" s="50"/>
      <c r="F34" s="51"/>
      <c r="G34" s="51"/>
      <c r="H34" s="51"/>
      <c r="I34" s="51"/>
      <c r="J34" s="51"/>
      <c r="K34" s="52"/>
      <c r="L34" s="51"/>
    </row>
    <row r="35" spans="1:12" ht="14.4">
      <c r="A35" s="25"/>
      <c r="B35" s="16"/>
      <c r="C35" s="11"/>
      <c r="D35" s="7" t="s">
        <v>30</v>
      </c>
      <c r="E35" s="50"/>
      <c r="F35" s="51"/>
      <c r="G35" s="51"/>
      <c r="H35" s="51"/>
      <c r="I35" s="51"/>
      <c r="J35" s="51"/>
      <c r="K35" s="52"/>
      <c r="L35" s="51"/>
    </row>
    <row r="36" spans="1:12" ht="14.4">
      <c r="A36" s="25"/>
      <c r="B36" s="16"/>
      <c r="C36" s="11"/>
      <c r="D36" s="7" t="s">
        <v>22</v>
      </c>
      <c r="E36" s="50"/>
      <c r="F36" s="51"/>
      <c r="G36" s="51"/>
      <c r="H36" s="51"/>
      <c r="I36" s="51"/>
      <c r="J36" s="51"/>
      <c r="K36" s="52"/>
      <c r="L36" s="51"/>
    </row>
    <row r="37" spans="1:12" ht="14.4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4.4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4.4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4.4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4.4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660</v>
      </c>
      <c r="G47" s="34">
        <f t="shared" ref="G47:J47" si="7">G13+G17+G27+G32+G39+G46</f>
        <v>24.099999999999998</v>
      </c>
      <c r="H47" s="34">
        <f t="shared" si="7"/>
        <v>33.08</v>
      </c>
      <c r="I47" s="34">
        <f t="shared" si="7"/>
        <v>82.39</v>
      </c>
      <c r="J47" s="34">
        <f t="shared" si="7"/>
        <v>660.9</v>
      </c>
      <c r="K47" s="35"/>
      <c r="L47" s="34">
        <v>66.38</v>
      </c>
    </row>
    <row r="48" spans="1:12" ht="14.4">
      <c r="A48" s="15">
        <v>1</v>
      </c>
      <c r="B48" s="16">
        <v>2</v>
      </c>
      <c r="C48" s="24" t="s">
        <v>19</v>
      </c>
      <c r="D48" s="5" t="s">
        <v>20</v>
      </c>
      <c r="E48" s="47"/>
      <c r="F48" s="48"/>
      <c r="G48" s="48"/>
      <c r="H48" s="48"/>
      <c r="I48" s="48"/>
      <c r="J48" s="48"/>
      <c r="K48" s="49"/>
      <c r="L48" s="48"/>
    </row>
    <row r="49" spans="1:12" ht="14.4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>
      <c r="A50" s="15"/>
      <c r="B50" s="16"/>
      <c r="C50" s="11"/>
      <c r="D50" s="7" t="s">
        <v>21</v>
      </c>
      <c r="E50" s="50"/>
      <c r="F50" s="51"/>
      <c r="G50" s="51"/>
      <c r="H50" s="51"/>
      <c r="I50" s="51"/>
      <c r="J50" s="51"/>
      <c r="K50" s="52"/>
      <c r="L50" s="51"/>
    </row>
    <row r="51" spans="1:12" ht="14.4">
      <c r="A51" s="15"/>
      <c r="B51" s="16"/>
      <c r="C51" s="11"/>
      <c r="D51" s="7" t="s">
        <v>22</v>
      </c>
      <c r="E51" s="50"/>
      <c r="F51" s="51"/>
      <c r="G51" s="51"/>
      <c r="H51" s="51"/>
      <c r="I51" s="51"/>
      <c r="J51" s="51"/>
      <c r="K51" s="52"/>
      <c r="L51" s="51"/>
    </row>
    <row r="52" spans="1:12" ht="14.4">
      <c r="A52" s="15"/>
      <c r="B52" s="16"/>
      <c r="C52" s="11"/>
      <c r="D52" s="7" t="s">
        <v>23</v>
      </c>
      <c r="E52" s="50"/>
      <c r="F52" s="51"/>
      <c r="G52" s="51"/>
      <c r="H52" s="51"/>
      <c r="I52" s="51"/>
      <c r="J52" s="51"/>
      <c r="K52" s="52"/>
      <c r="L52" s="51"/>
    </row>
    <row r="53" spans="1:12" ht="14.4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>
      <c r="A55" s="17"/>
      <c r="B55" s="18"/>
      <c r="C55" s="8"/>
      <c r="D55" s="19" t="s">
        <v>38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4.4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 t="s">
        <v>53</v>
      </c>
      <c r="F56" s="51">
        <v>120</v>
      </c>
      <c r="G56" s="51">
        <v>0.3</v>
      </c>
      <c r="H56" s="51">
        <v>0</v>
      </c>
      <c r="I56" s="51">
        <v>15.1</v>
      </c>
      <c r="J56" s="51">
        <v>63</v>
      </c>
      <c r="K56" s="52"/>
      <c r="L56" s="51">
        <v>19</v>
      </c>
    </row>
    <row r="57" spans="1:12" ht="14.4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>
      <c r="A59" s="17"/>
      <c r="B59" s="18"/>
      <c r="C59" s="8"/>
      <c r="D59" s="19" t="s">
        <v>38</v>
      </c>
      <c r="E59" s="9"/>
      <c r="F59" s="21">
        <f>SUM(F56:F58)</f>
        <v>120</v>
      </c>
      <c r="G59" s="21">
        <f t="shared" ref="G59" si="13">SUM(G56:G58)</f>
        <v>0.3</v>
      </c>
      <c r="H59" s="21">
        <f t="shared" ref="H59" si="14">SUM(H56:H58)</f>
        <v>0</v>
      </c>
      <c r="I59" s="21">
        <f t="shared" ref="I59" si="15">SUM(I56:I58)</f>
        <v>15.1</v>
      </c>
      <c r="J59" s="21">
        <f t="shared" ref="J59" si="16">SUM(J56:J58)</f>
        <v>63</v>
      </c>
      <c r="K59" s="27"/>
      <c r="L59" s="21">
        <f t="shared" ref="L59" ca="1" si="17">SUM(L56:L64)</f>
        <v>0</v>
      </c>
    </row>
    <row r="60" spans="1:12" ht="14.4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/>
      <c r="F60" s="51"/>
      <c r="G60" s="51"/>
      <c r="H60" s="51"/>
      <c r="I60" s="51"/>
      <c r="J60" s="51"/>
      <c r="K60" s="52"/>
      <c r="L60" s="51"/>
    </row>
    <row r="61" spans="1:12" ht="14.4">
      <c r="A61" s="15"/>
      <c r="B61" s="16"/>
      <c r="C61" s="11"/>
      <c r="D61" s="7" t="s">
        <v>27</v>
      </c>
      <c r="E61" s="50" t="s">
        <v>54</v>
      </c>
      <c r="F61" s="51">
        <v>200</v>
      </c>
      <c r="G61" s="51">
        <v>2.16</v>
      </c>
      <c r="H61" s="51">
        <v>3.84</v>
      </c>
      <c r="I61" s="51">
        <v>13.72</v>
      </c>
      <c r="J61" s="51">
        <v>83.76</v>
      </c>
      <c r="K61" s="52">
        <v>77</v>
      </c>
      <c r="L61" s="51">
        <v>12.2</v>
      </c>
    </row>
    <row r="62" spans="1:12" ht="14.4">
      <c r="A62" s="15"/>
      <c r="B62" s="16"/>
      <c r="C62" s="11"/>
      <c r="D62" s="7" t="s">
        <v>28</v>
      </c>
      <c r="E62" s="50" t="s">
        <v>55</v>
      </c>
      <c r="F62" s="51">
        <v>150</v>
      </c>
      <c r="G62" s="51">
        <v>14.3</v>
      </c>
      <c r="H62" s="51">
        <v>5.94</v>
      </c>
      <c r="I62" s="51">
        <v>5.28</v>
      </c>
      <c r="J62" s="51">
        <v>120.05</v>
      </c>
      <c r="K62" s="52">
        <v>247</v>
      </c>
      <c r="L62" s="51">
        <v>20.96</v>
      </c>
    </row>
    <row r="63" spans="1:12" ht="14.4">
      <c r="A63" s="15"/>
      <c r="B63" s="16"/>
      <c r="C63" s="11"/>
      <c r="D63" s="7" t="s">
        <v>29</v>
      </c>
      <c r="E63" s="50" t="s">
        <v>49</v>
      </c>
      <c r="F63" s="51">
        <v>180</v>
      </c>
      <c r="G63" s="51">
        <v>2.7</v>
      </c>
      <c r="H63" s="51">
        <v>6.03</v>
      </c>
      <c r="I63" s="51">
        <v>17.239999999999998</v>
      </c>
      <c r="J63" s="51">
        <v>151.56</v>
      </c>
      <c r="K63" s="52">
        <v>59</v>
      </c>
      <c r="L63" s="51">
        <v>7</v>
      </c>
    </row>
    <row r="64" spans="1:12" ht="14.4">
      <c r="A64" s="15"/>
      <c r="B64" s="16"/>
      <c r="C64" s="11"/>
      <c r="D64" s="7" t="s">
        <v>30</v>
      </c>
      <c r="E64" s="50" t="s">
        <v>56</v>
      </c>
      <c r="F64" s="51">
        <v>200</v>
      </c>
      <c r="G64" s="51">
        <v>0.2</v>
      </c>
      <c r="H64" s="51">
        <v>0.1</v>
      </c>
      <c r="I64" s="51">
        <v>17.2</v>
      </c>
      <c r="J64" s="51">
        <v>68</v>
      </c>
      <c r="K64" s="52">
        <v>372</v>
      </c>
      <c r="L64" s="51">
        <v>6.07</v>
      </c>
    </row>
    <row r="65" spans="1:12" ht="14.4">
      <c r="A65" s="15"/>
      <c r="B65" s="16"/>
      <c r="C65" s="11"/>
      <c r="D65" s="7" t="s">
        <v>31</v>
      </c>
      <c r="E65" s="50" t="s">
        <v>57</v>
      </c>
      <c r="F65" s="51">
        <v>50</v>
      </c>
      <c r="G65" s="51">
        <v>3.9</v>
      </c>
      <c r="H65" s="51">
        <v>0.5</v>
      </c>
      <c r="I65" s="51">
        <v>24</v>
      </c>
      <c r="J65" s="51">
        <v>119.5</v>
      </c>
      <c r="K65" s="52" t="s">
        <v>52</v>
      </c>
      <c r="L65" s="51">
        <v>2.15</v>
      </c>
    </row>
    <row r="66" spans="1:12" ht="14.4">
      <c r="A66" s="15"/>
      <c r="B66" s="16"/>
      <c r="C66" s="11"/>
      <c r="D66" s="7" t="s">
        <v>32</v>
      </c>
      <c r="E66" s="50"/>
      <c r="F66" s="51"/>
      <c r="G66" s="51"/>
      <c r="H66" s="51"/>
      <c r="I66" s="51"/>
      <c r="J66" s="51"/>
      <c r="K66" s="52"/>
      <c r="L66" s="51"/>
    </row>
    <row r="67" spans="1:12" ht="14.4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>
      <c r="A69" s="17"/>
      <c r="B69" s="18"/>
      <c r="C69" s="8"/>
      <c r="D69" s="19" t="s">
        <v>38</v>
      </c>
      <c r="E69" s="9"/>
      <c r="F69" s="21">
        <f>SUM(F60:F68)</f>
        <v>780</v>
      </c>
      <c r="G69" s="21">
        <f t="shared" ref="G69" si="18">SUM(G60:G68)</f>
        <v>23.259999999999998</v>
      </c>
      <c r="H69" s="21">
        <f t="shared" ref="H69" si="19">SUM(H60:H68)</f>
        <v>16.410000000000004</v>
      </c>
      <c r="I69" s="21">
        <f t="shared" ref="I69" si="20">SUM(I60:I68)</f>
        <v>77.44</v>
      </c>
      <c r="J69" s="21">
        <f t="shared" ref="J69" si="21">SUM(J60:J68)</f>
        <v>542.87</v>
      </c>
      <c r="K69" s="27"/>
      <c r="L69" s="21">
        <v>67.38</v>
      </c>
    </row>
    <row r="70" spans="1:12" ht="14.4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4.4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4.4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>
        <f t="shared" ref="L74" si="26">SUM(L67:L73)</f>
        <v>67.38</v>
      </c>
    </row>
    <row r="75" spans="1:12" ht="14.4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/>
      <c r="F75" s="51"/>
      <c r="G75" s="51"/>
      <c r="H75" s="51"/>
      <c r="I75" s="51"/>
      <c r="J75" s="51"/>
      <c r="K75" s="52"/>
      <c r="L75" s="51"/>
    </row>
    <row r="76" spans="1:12" ht="14.4">
      <c r="A76" s="15"/>
      <c r="B76" s="16"/>
      <c r="C76" s="11"/>
      <c r="D76" s="7" t="s">
        <v>29</v>
      </c>
      <c r="E76" s="50"/>
      <c r="F76" s="51"/>
      <c r="G76" s="51"/>
      <c r="H76" s="51"/>
      <c r="I76" s="51"/>
      <c r="J76" s="51"/>
      <c r="K76" s="52"/>
      <c r="L76" s="51"/>
    </row>
    <row r="77" spans="1:12" ht="14.4">
      <c r="A77" s="15"/>
      <c r="B77" s="16"/>
      <c r="C77" s="11"/>
      <c r="D77" s="7" t="s">
        <v>30</v>
      </c>
      <c r="E77" s="50"/>
      <c r="F77" s="51"/>
      <c r="G77" s="51"/>
      <c r="H77" s="51"/>
      <c r="I77" s="51"/>
      <c r="J77" s="51"/>
      <c r="K77" s="52"/>
      <c r="L77" s="51"/>
    </row>
    <row r="78" spans="1:12" ht="14.4">
      <c r="A78" s="15"/>
      <c r="B78" s="16"/>
      <c r="C78" s="11"/>
      <c r="D78" s="7" t="s">
        <v>22</v>
      </c>
      <c r="E78" s="50"/>
      <c r="F78" s="51"/>
      <c r="G78" s="51"/>
      <c r="H78" s="51"/>
      <c r="I78" s="51"/>
      <c r="J78" s="51"/>
      <c r="K78" s="52"/>
      <c r="L78" s="51"/>
    </row>
    <row r="79" spans="1:12" ht="14.4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" si="27">SUM(G75:G80)</f>
        <v>0</v>
      </c>
      <c r="H81" s="21">
        <f t="shared" ref="H81" si="28">SUM(H75:H80)</f>
        <v>0</v>
      </c>
      <c r="I81" s="21">
        <f t="shared" ref="I81" si="29">SUM(I75:I80)</f>
        <v>0</v>
      </c>
      <c r="J81" s="21">
        <f t="shared" ref="J81" si="30">SUM(J75:J80)</f>
        <v>0</v>
      </c>
      <c r="K81" s="27"/>
      <c r="L81" s="21">
        <f t="shared" ref="L81" ca="1" si="31">SUM(L75:L83)</f>
        <v>0</v>
      </c>
    </row>
    <row r="82" spans="1:12" ht="14.4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4.4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4.4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4.4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4.4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32">SUM(G82:G87)</f>
        <v>0</v>
      </c>
      <c r="H88" s="21">
        <f t="shared" ref="H88" si="33">SUM(H82:H87)</f>
        <v>0</v>
      </c>
      <c r="I88" s="21">
        <f t="shared" ref="I88" si="34">SUM(I82:I87)</f>
        <v>0</v>
      </c>
      <c r="J88" s="21">
        <f t="shared" ref="J88" si="35">SUM(J82:J87)</f>
        <v>0</v>
      </c>
      <c r="K88" s="27"/>
      <c r="L88" s="21">
        <f t="shared" ref="L88" ca="1" si="36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900</v>
      </c>
      <c r="G89" s="34">
        <f t="shared" ref="G89" si="37">G55+G59+G69+G74+G81+G88</f>
        <v>23.56</v>
      </c>
      <c r="H89" s="34">
        <f t="shared" ref="H89" si="38">H55+H59+H69+H74+H81+H88</f>
        <v>16.410000000000004</v>
      </c>
      <c r="I89" s="34">
        <f t="shared" ref="I89" si="39">I55+I59+I69+I74+I81+I88</f>
        <v>92.539999999999992</v>
      </c>
      <c r="J89" s="34">
        <f t="shared" ref="J89" si="40">J55+J59+J69+J74+J81+J88</f>
        <v>605.87</v>
      </c>
      <c r="K89" s="35"/>
      <c r="L89" s="34">
        <f t="shared" ref="L89" ca="1" si="41">L55+L59+L69+L74+L81+L88</f>
        <v>0</v>
      </c>
    </row>
    <row r="90" spans="1:12" ht="14.4">
      <c r="A90" s="22">
        <v>1</v>
      </c>
      <c r="B90" s="23">
        <v>3</v>
      </c>
      <c r="C90" s="24" t="s">
        <v>19</v>
      </c>
      <c r="D90" s="5" t="s">
        <v>20</v>
      </c>
      <c r="E90" s="47"/>
      <c r="F90" s="48"/>
      <c r="G90" s="48"/>
      <c r="H90" s="48"/>
      <c r="I90" s="48"/>
      <c r="J90" s="48"/>
      <c r="K90" s="49"/>
      <c r="L90" s="48"/>
    </row>
    <row r="91" spans="1:12" ht="14.4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>
      <c r="A92" s="25"/>
      <c r="B92" s="16"/>
      <c r="C92" s="11"/>
      <c r="D92" s="7" t="s">
        <v>21</v>
      </c>
      <c r="E92" s="50"/>
      <c r="F92" s="51"/>
      <c r="G92" s="51"/>
      <c r="H92" s="51"/>
      <c r="I92" s="51"/>
      <c r="J92" s="51"/>
      <c r="K92" s="52"/>
      <c r="L92" s="51"/>
    </row>
    <row r="93" spans="1:12" ht="14.4">
      <c r="A93" s="25"/>
      <c r="B93" s="16"/>
      <c r="C93" s="11"/>
      <c r="D93" s="7" t="s">
        <v>22</v>
      </c>
      <c r="E93" s="50"/>
      <c r="F93" s="51"/>
      <c r="G93" s="51"/>
      <c r="H93" s="51"/>
      <c r="I93" s="51"/>
      <c r="J93" s="51"/>
      <c r="K93" s="52"/>
      <c r="L93" s="51"/>
    </row>
    <row r="94" spans="1:12" ht="14.4">
      <c r="A94" s="25"/>
      <c r="B94" s="16"/>
      <c r="C94" s="11"/>
      <c r="D94" s="7" t="s">
        <v>23</v>
      </c>
      <c r="E94" s="50"/>
      <c r="F94" s="51"/>
      <c r="G94" s="51"/>
      <c r="H94" s="51"/>
      <c r="I94" s="51"/>
      <c r="J94" s="51"/>
      <c r="K94" s="52"/>
      <c r="L94" s="51"/>
    </row>
    <row r="95" spans="1:12" ht="14.4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>
      <c r="A97" s="26"/>
      <c r="B97" s="18"/>
      <c r="C97" s="8"/>
      <c r="D97" s="19" t="s">
        <v>38</v>
      </c>
      <c r="E97" s="9"/>
      <c r="F97" s="21">
        <f>SUM(F90:F96)</f>
        <v>0</v>
      </c>
      <c r="G97" s="21">
        <f t="shared" ref="G97" si="42">SUM(G90:G96)</f>
        <v>0</v>
      </c>
      <c r="H97" s="21">
        <f t="shared" ref="H97" si="43">SUM(H90:H96)</f>
        <v>0</v>
      </c>
      <c r="I97" s="21">
        <f t="shared" ref="I97" si="44">SUM(I90:I96)</f>
        <v>0</v>
      </c>
      <c r="J97" s="21">
        <f t="shared" ref="J97" si="45">SUM(J90:J96)</f>
        <v>0</v>
      </c>
      <c r="K97" s="27"/>
      <c r="L97" s="21">
        <f t="shared" si="12"/>
        <v>0</v>
      </c>
    </row>
    <row r="98" spans="1:12" ht="14.4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 t="s">
        <v>58</v>
      </c>
      <c r="F98" s="51">
        <v>200</v>
      </c>
      <c r="G98" s="51">
        <v>0.7</v>
      </c>
      <c r="H98" s="51">
        <v>0</v>
      </c>
      <c r="I98" s="51">
        <v>8.1999999999999993</v>
      </c>
      <c r="J98" s="51">
        <v>39</v>
      </c>
      <c r="K98" s="52"/>
      <c r="L98" s="51">
        <v>20.48</v>
      </c>
    </row>
    <row r="99" spans="1:12" ht="14.4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>
      <c r="A101" s="26"/>
      <c r="B101" s="18"/>
      <c r="C101" s="8"/>
      <c r="D101" s="19" t="s">
        <v>38</v>
      </c>
      <c r="E101" s="9"/>
      <c r="F101" s="21">
        <f>SUM(F98:F100)</f>
        <v>200</v>
      </c>
      <c r="G101" s="21">
        <f t="shared" ref="G101" si="46">SUM(G98:G100)</f>
        <v>0.7</v>
      </c>
      <c r="H101" s="21">
        <f t="shared" ref="H101" si="47">SUM(H98:H100)</f>
        <v>0</v>
      </c>
      <c r="I101" s="21">
        <f t="shared" ref="I101" si="48">SUM(I98:I100)</f>
        <v>8.1999999999999993</v>
      </c>
      <c r="J101" s="21">
        <f t="shared" ref="J101" si="49">SUM(J98:J100)</f>
        <v>39</v>
      </c>
      <c r="K101" s="27"/>
      <c r="L101" s="21">
        <f t="shared" ref="L101" ca="1" si="50">SUM(L98:L106)</f>
        <v>0</v>
      </c>
    </row>
    <row r="102" spans="1:12" ht="14.4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 t="s">
        <v>59</v>
      </c>
      <c r="F102" s="51">
        <v>80</v>
      </c>
      <c r="G102" s="51">
        <v>1.32</v>
      </c>
      <c r="H102" s="51">
        <v>3.2</v>
      </c>
      <c r="I102" s="51">
        <v>3.9</v>
      </c>
      <c r="J102" s="51">
        <v>32.5</v>
      </c>
      <c r="K102" s="52">
        <v>13</v>
      </c>
      <c r="L102" s="51">
        <v>3.57</v>
      </c>
    </row>
    <row r="103" spans="1:12" ht="14.4">
      <c r="A103" s="25"/>
      <c r="B103" s="16"/>
      <c r="C103" s="11"/>
      <c r="D103" s="7" t="s">
        <v>27</v>
      </c>
      <c r="E103" s="50" t="s">
        <v>60</v>
      </c>
      <c r="F103" s="51">
        <v>200</v>
      </c>
      <c r="G103" s="51">
        <v>6.3</v>
      </c>
      <c r="H103" s="51">
        <v>5.7</v>
      </c>
      <c r="I103" s="51">
        <v>10.9</v>
      </c>
      <c r="J103" s="51">
        <v>128</v>
      </c>
      <c r="K103" s="52">
        <v>56</v>
      </c>
      <c r="L103" s="51">
        <v>7.92</v>
      </c>
    </row>
    <row r="104" spans="1:12" ht="14.4">
      <c r="A104" s="25"/>
      <c r="B104" s="16"/>
      <c r="C104" s="11"/>
      <c r="D104" s="7" t="s">
        <v>28</v>
      </c>
      <c r="E104" s="50" t="s">
        <v>61</v>
      </c>
      <c r="F104" s="51">
        <v>280</v>
      </c>
      <c r="G104" s="51">
        <v>11.8</v>
      </c>
      <c r="H104" s="51">
        <v>17.5</v>
      </c>
      <c r="I104" s="51">
        <v>10.1</v>
      </c>
      <c r="J104" s="51">
        <v>354.6</v>
      </c>
      <c r="K104" s="52">
        <v>74</v>
      </c>
      <c r="L104" s="51">
        <v>25.79</v>
      </c>
    </row>
    <row r="105" spans="1:12" ht="14.4">
      <c r="A105" s="25"/>
      <c r="B105" s="16"/>
      <c r="C105" s="11"/>
      <c r="D105" s="7" t="s">
        <v>29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>
      <c r="A106" s="25"/>
      <c r="B106" s="16"/>
      <c r="C106" s="11"/>
      <c r="D106" s="7" t="s">
        <v>30</v>
      </c>
      <c r="E106" s="50" t="s">
        <v>62</v>
      </c>
      <c r="F106" s="51">
        <v>200</v>
      </c>
      <c r="G106" s="51">
        <v>0.1</v>
      </c>
      <c r="H106" s="51">
        <v>0</v>
      </c>
      <c r="I106" s="51">
        <v>26.9</v>
      </c>
      <c r="J106" s="51">
        <v>107.4</v>
      </c>
      <c r="K106" s="52">
        <v>376</v>
      </c>
      <c r="L106" s="51">
        <v>8.1199999999999992</v>
      </c>
    </row>
    <row r="107" spans="1:12" ht="14.4">
      <c r="A107" s="25"/>
      <c r="B107" s="16"/>
      <c r="C107" s="11"/>
      <c r="D107" s="7" t="s">
        <v>31</v>
      </c>
      <c r="E107" s="50" t="s">
        <v>57</v>
      </c>
      <c r="F107" s="51">
        <v>35</v>
      </c>
      <c r="G107" s="51">
        <v>2.76</v>
      </c>
      <c r="H107" s="51">
        <v>0.35</v>
      </c>
      <c r="I107" s="51">
        <v>16.8</v>
      </c>
      <c r="J107" s="51">
        <v>76.650000000000006</v>
      </c>
      <c r="K107" s="52" t="s">
        <v>52</v>
      </c>
      <c r="L107" s="51">
        <v>1.5</v>
      </c>
    </row>
    <row r="108" spans="1:12" ht="14.4">
      <c r="A108" s="25"/>
      <c r="B108" s="16"/>
      <c r="C108" s="11"/>
      <c r="D108" s="7" t="s">
        <v>32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>
      <c r="A111" s="26"/>
      <c r="B111" s="18"/>
      <c r="C111" s="8"/>
      <c r="D111" s="19" t="s">
        <v>38</v>
      </c>
      <c r="E111" s="9"/>
      <c r="F111" s="21">
        <f>SUM(F102:F110)</f>
        <v>795</v>
      </c>
      <c r="G111" s="21">
        <f t="shared" ref="G111" si="51">SUM(G102:G110)</f>
        <v>22.28</v>
      </c>
      <c r="H111" s="21">
        <f t="shared" ref="H111" si="52">SUM(H102:H110)</f>
        <v>26.75</v>
      </c>
      <c r="I111" s="21">
        <f t="shared" ref="I111" si="53">SUM(I102:I110)</f>
        <v>68.599999999999994</v>
      </c>
      <c r="J111" s="21">
        <f t="shared" ref="J111" si="54">SUM(J102:J110)</f>
        <v>699.15</v>
      </c>
      <c r="K111" s="27"/>
      <c r="L111" s="21">
        <v>67.38</v>
      </c>
    </row>
    <row r="112" spans="1:12" ht="14.4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55">SUM(G112:G115)</f>
        <v>0</v>
      </c>
      <c r="H116" s="21">
        <f t="shared" ref="H116" si="56">SUM(H112:H115)</f>
        <v>0</v>
      </c>
      <c r="I116" s="21">
        <f t="shared" ref="I116" si="57">SUM(I112:I115)</f>
        <v>0</v>
      </c>
      <c r="J116" s="21">
        <f t="shared" ref="J116" si="58">SUM(J112:J115)</f>
        <v>0</v>
      </c>
      <c r="K116" s="27"/>
      <c r="L116" s="21">
        <f t="shared" ref="L116" si="59">SUM(L109:L115)</f>
        <v>67.38</v>
      </c>
    </row>
    <row r="117" spans="1:12" ht="14.4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>
      <c r="A118" s="25"/>
      <c r="B118" s="16"/>
      <c r="C118" s="11"/>
      <c r="D118" s="7" t="s">
        <v>29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>
      <c r="A120" s="25"/>
      <c r="B120" s="16"/>
      <c r="C120" s="11"/>
      <c r="D120" s="7" t="s">
        <v>22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 t="shared" ref="G123" si="60">SUM(G117:G122)</f>
        <v>0</v>
      </c>
      <c r="H123" s="21">
        <f t="shared" ref="H123" si="61">SUM(H117:H122)</f>
        <v>0</v>
      </c>
      <c r="I123" s="21">
        <f t="shared" ref="I123" si="62">SUM(I117:I122)</f>
        <v>0</v>
      </c>
      <c r="J123" s="21">
        <f t="shared" ref="J123" si="63">SUM(J117:J122)</f>
        <v>0</v>
      </c>
      <c r="K123" s="27"/>
      <c r="L123" s="21">
        <f t="shared" ref="L123" ca="1" si="64">SUM(L117:L125)</f>
        <v>0</v>
      </c>
    </row>
    <row r="124" spans="1:12" ht="14.4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65">SUM(G124:G129)</f>
        <v>0</v>
      </c>
      <c r="H130" s="21">
        <f t="shared" ref="H130" si="66">SUM(H124:H129)</f>
        <v>0</v>
      </c>
      <c r="I130" s="21">
        <f t="shared" ref="I130" si="67">SUM(I124:I129)</f>
        <v>0</v>
      </c>
      <c r="J130" s="21">
        <f t="shared" ref="J130" si="68">SUM(J124:J129)</f>
        <v>0</v>
      </c>
      <c r="K130" s="27"/>
      <c r="L130" s="21">
        <f t="shared" ref="L130" ca="1" si="69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995</v>
      </c>
      <c r="G131" s="34">
        <f t="shared" ref="G131" si="70">G97+G101+G111+G116+G123+G130</f>
        <v>22.98</v>
      </c>
      <c r="H131" s="34">
        <f t="shared" ref="H131" si="71">H97+H101+H111+H116+H123+H130</f>
        <v>26.75</v>
      </c>
      <c r="I131" s="34">
        <f t="shared" ref="I131" si="72">I97+I101+I111+I116+I123+I130</f>
        <v>76.8</v>
      </c>
      <c r="J131" s="34">
        <f t="shared" ref="J131" si="73">J97+J101+J111+J116+J123+J130</f>
        <v>738.15</v>
      </c>
      <c r="K131" s="35"/>
      <c r="L131" s="34">
        <f t="shared" ref="L131" ca="1" si="74">L97+L101+L111+L116+L123+L130</f>
        <v>0</v>
      </c>
    </row>
    <row r="132" spans="1:12" ht="14.4">
      <c r="A132" s="22">
        <v>1</v>
      </c>
      <c r="B132" s="23">
        <v>4</v>
      </c>
      <c r="C132" s="24" t="s">
        <v>19</v>
      </c>
      <c r="D132" s="5" t="s">
        <v>20</v>
      </c>
      <c r="E132" s="47"/>
      <c r="F132" s="48"/>
      <c r="G132" s="48"/>
      <c r="H132" s="48"/>
      <c r="I132" s="48"/>
      <c r="J132" s="48"/>
      <c r="K132" s="49"/>
      <c r="L132" s="48"/>
    </row>
    <row r="133" spans="1:12" ht="14.4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>
      <c r="A134" s="25"/>
      <c r="B134" s="16"/>
      <c r="C134" s="11"/>
      <c r="D134" s="7" t="s">
        <v>21</v>
      </c>
      <c r="E134" s="50"/>
      <c r="F134" s="51"/>
      <c r="G134" s="51"/>
      <c r="H134" s="51"/>
      <c r="I134" s="51"/>
      <c r="J134" s="51"/>
      <c r="K134" s="52"/>
      <c r="L134" s="51"/>
    </row>
    <row r="135" spans="1:12" ht="14.4">
      <c r="A135" s="25"/>
      <c r="B135" s="16"/>
      <c r="C135" s="11"/>
      <c r="D135" s="7" t="s">
        <v>22</v>
      </c>
      <c r="E135" s="50"/>
      <c r="F135" s="51"/>
      <c r="G135" s="51"/>
      <c r="H135" s="51"/>
      <c r="I135" s="51"/>
      <c r="J135" s="51"/>
      <c r="K135" s="52"/>
      <c r="L135" s="51"/>
    </row>
    <row r="136" spans="1:12" ht="14.4">
      <c r="A136" s="25"/>
      <c r="B136" s="16"/>
      <c r="C136" s="11"/>
      <c r="D136" s="7" t="s">
        <v>23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>
      <c r="A139" s="26"/>
      <c r="B139" s="18"/>
      <c r="C139" s="8"/>
      <c r="D139" s="19" t="s">
        <v>38</v>
      </c>
      <c r="E139" s="9"/>
      <c r="F139" s="21">
        <f>SUM(F132:F138)</f>
        <v>0</v>
      </c>
      <c r="G139" s="21">
        <f t="shared" ref="G139" si="75">SUM(G132:G138)</f>
        <v>0</v>
      </c>
      <c r="H139" s="21">
        <f t="shared" ref="H139" si="76">SUM(H132:H138)</f>
        <v>0</v>
      </c>
      <c r="I139" s="21">
        <f t="shared" ref="I139" si="77">SUM(I132:I138)</f>
        <v>0</v>
      </c>
      <c r="J139" s="21">
        <f t="shared" ref="J139" si="78">SUM(J132:J138)</f>
        <v>0</v>
      </c>
      <c r="K139" s="27"/>
      <c r="L139" s="21">
        <f t="shared" ref="L139:L181" si="79">SUM(L132:L138)</f>
        <v>0</v>
      </c>
    </row>
    <row r="140" spans="1:12" ht="14.4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 t="s">
        <v>53</v>
      </c>
      <c r="F140" s="51">
        <v>150</v>
      </c>
      <c r="G140" s="51">
        <v>0.3</v>
      </c>
      <c r="H140" s="51">
        <v>0</v>
      </c>
      <c r="I140" s="51">
        <v>15</v>
      </c>
      <c r="J140" s="51">
        <v>63</v>
      </c>
      <c r="K140" s="52"/>
      <c r="L140" s="51">
        <v>15</v>
      </c>
    </row>
    <row r="141" spans="1:12" ht="14.4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>
      <c r="A143" s="26"/>
      <c r="B143" s="18"/>
      <c r="C143" s="8"/>
      <c r="D143" s="19" t="s">
        <v>38</v>
      </c>
      <c r="E143" s="9"/>
      <c r="F143" s="21">
        <f>SUM(F140:F142)</f>
        <v>150</v>
      </c>
      <c r="G143" s="21">
        <f t="shared" ref="G143" si="80">SUM(G140:G142)</f>
        <v>0.3</v>
      </c>
      <c r="H143" s="21">
        <f t="shared" ref="H143" si="81">SUM(H140:H142)</f>
        <v>0</v>
      </c>
      <c r="I143" s="21">
        <f t="shared" ref="I143" si="82">SUM(I140:I142)</f>
        <v>15</v>
      </c>
      <c r="J143" s="21">
        <f t="shared" ref="J143" si="83">SUM(J140:J142)</f>
        <v>63</v>
      </c>
      <c r="K143" s="27"/>
      <c r="L143" s="21">
        <f t="shared" ref="L143" ca="1" si="84">SUM(L140:L148)</f>
        <v>0</v>
      </c>
    </row>
    <row r="144" spans="1:12" ht="14.4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>
      <c r="A145" s="25"/>
      <c r="B145" s="16"/>
      <c r="C145" s="11"/>
      <c r="D145" s="7" t="s">
        <v>27</v>
      </c>
      <c r="E145" s="50" t="s">
        <v>63</v>
      </c>
      <c r="F145" s="51">
        <v>200</v>
      </c>
      <c r="G145" s="51">
        <v>30.8</v>
      </c>
      <c r="H145" s="51">
        <v>4.24</v>
      </c>
      <c r="I145" s="51">
        <v>12.88</v>
      </c>
      <c r="J145" s="51">
        <v>106.6</v>
      </c>
      <c r="K145" s="52">
        <v>77</v>
      </c>
      <c r="L145" s="51">
        <v>6</v>
      </c>
    </row>
    <row r="146" spans="1:12" ht="14.4">
      <c r="A146" s="25"/>
      <c r="B146" s="16"/>
      <c r="C146" s="11"/>
      <c r="D146" s="7" t="s">
        <v>28</v>
      </c>
      <c r="E146" s="50" t="s">
        <v>64</v>
      </c>
      <c r="F146" s="51">
        <v>150</v>
      </c>
      <c r="G146" s="51">
        <v>18</v>
      </c>
      <c r="H146" s="51">
        <v>13.8</v>
      </c>
      <c r="I146" s="51">
        <v>27.3</v>
      </c>
      <c r="J146" s="51">
        <v>350</v>
      </c>
      <c r="K146" s="52">
        <v>247</v>
      </c>
      <c r="L146" s="51">
        <v>29.94</v>
      </c>
    </row>
    <row r="147" spans="1:12" ht="14.4">
      <c r="A147" s="25"/>
      <c r="B147" s="16"/>
      <c r="C147" s="11"/>
      <c r="D147" s="7" t="s">
        <v>29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>
      <c r="A148" s="25"/>
      <c r="B148" s="16"/>
      <c r="C148" s="11"/>
      <c r="D148" s="7" t="s">
        <v>30</v>
      </c>
      <c r="E148" s="50" t="s">
        <v>65</v>
      </c>
      <c r="F148" s="51">
        <v>200</v>
      </c>
      <c r="G148" s="51">
        <v>0.9</v>
      </c>
      <c r="H148" s="51">
        <v>26.5</v>
      </c>
      <c r="I148" s="51">
        <v>28.58</v>
      </c>
      <c r="J148" s="51">
        <v>118.4</v>
      </c>
      <c r="K148" s="52">
        <v>380</v>
      </c>
      <c r="L148" s="51">
        <v>12.29</v>
      </c>
    </row>
    <row r="149" spans="1:12" ht="14.4">
      <c r="A149" s="25"/>
      <c r="B149" s="16"/>
      <c r="C149" s="11"/>
      <c r="D149" s="7" t="s">
        <v>31</v>
      </c>
      <c r="E149" s="50" t="s">
        <v>57</v>
      </c>
      <c r="F149" s="51">
        <v>50</v>
      </c>
      <c r="G149" s="51">
        <v>3.8</v>
      </c>
      <c r="H149" s="51">
        <v>1.18</v>
      </c>
      <c r="I149" s="51">
        <v>26.6</v>
      </c>
      <c r="J149" s="51">
        <v>127</v>
      </c>
      <c r="K149" s="52" t="s">
        <v>52</v>
      </c>
      <c r="L149" s="51">
        <v>2.15</v>
      </c>
    </row>
    <row r="150" spans="1:12" ht="14.4">
      <c r="A150" s="25"/>
      <c r="B150" s="16"/>
      <c r="C150" s="11"/>
      <c r="D150" s="7" t="s">
        <v>32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>
      <c r="A153" s="26"/>
      <c r="B153" s="18"/>
      <c r="C153" s="8"/>
      <c r="D153" s="19" t="s">
        <v>38</v>
      </c>
      <c r="E153" s="9"/>
      <c r="F153" s="21">
        <f>SUM(F144:F152)</f>
        <v>600</v>
      </c>
      <c r="G153" s="21">
        <f t="shared" ref="G153" si="85">SUM(G144:G152)</f>
        <v>53.499999999999993</v>
      </c>
      <c r="H153" s="21">
        <f t="shared" ref="H153" si="86">SUM(H144:H152)</f>
        <v>45.72</v>
      </c>
      <c r="I153" s="21">
        <f t="shared" ref="I153" si="87">SUM(I144:I152)</f>
        <v>95.359999999999985</v>
      </c>
      <c r="J153" s="21">
        <f t="shared" ref="J153" si="88">SUM(J144:J152)</f>
        <v>702</v>
      </c>
      <c r="K153" s="27"/>
      <c r="L153" s="21">
        <v>67.38</v>
      </c>
    </row>
    <row r="154" spans="1:12" ht="14.4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>
      <c r="A155" s="25"/>
      <c r="B155" s="16"/>
      <c r="C155" s="11"/>
      <c r="D155" s="12" t="s">
        <v>30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89">SUM(G154:G157)</f>
        <v>0</v>
      </c>
      <c r="H158" s="21">
        <f t="shared" ref="H158" si="90">SUM(H154:H157)</f>
        <v>0</v>
      </c>
      <c r="I158" s="21">
        <f t="shared" ref="I158" si="91">SUM(I154:I157)</f>
        <v>0</v>
      </c>
      <c r="J158" s="21">
        <f t="shared" ref="J158" si="92">SUM(J154:J157)</f>
        <v>0</v>
      </c>
      <c r="K158" s="27"/>
      <c r="L158" s="21">
        <f t="shared" ref="L158" si="93">SUM(L151:L157)</f>
        <v>67.38</v>
      </c>
    </row>
    <row r="159" spans="1:12" ht="14.4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>
      <c r="A162" s="25"/>
      <c r="B162" s="16"/>
      <c r="C162" s="11"/>
      <c r="D162" s="7" t="s">
        <v>22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" si="94">SUM(G159:G164)</f>
        <v>0</v>
      </c>
      <c r="H165" s="21">
        <f t="shared" ref="H165" si="95">SUM(H159:H164)</f>
        <v>0</v>
      </c>
      <c r="I165" s="21">
        <f t="shared" ref="I165" si="96">SUM(I159:I164)</f>
        <v>0</v>
      </c>
      <c r="J165" s="21">
        <f t="shared" ref="J165" si="97">SUM(J159:J164)</f>
        <v>0</v>
      </c>
      <c r="K165" s="27"/>
      <c r="L165" s="21">
        <f t="shared" ref="L165" ca="1" si="98">SUM(L159:L167)</f>
        <v>0</v>
      </c>
    </row>
    <row r="166" spans="1:12" ht="14.4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99">SUM(G166:G171)</f>
        <v>0</v>
      </c>
      <c r="H172" s="21">
        <f t="shared" ref="H172" si="100">SUM(H166:H171)</f>
        <v>0</v>
      </c>
      <c r="I172" s="21">
        <f t="shared" ref="I172" si="101">SUM(I166:I171)</f>
        <v>0</v>
      </c>
      <c r="J172" s="21">
        <f t="shared" ref="J172" si="102">SUM(J166:J171)</f>
        <v>0</v>
      </c>
      <c r="K172" s="27"/>
      <c r="L172" s="21">
        <f t="shared" ref="L172" ca="1" si="103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750</v>
      </c>
      <c r="G173" s="34">
        <f t="shared" ref="G173" si="104">G139+G143+G153+G158+G165+G172</f>
        <v>53.79999999999999</v>
      </c>
      <c r="H173" s="34">
        <f t="shared" ref="H173" si="105">H139+H143+H153+H158+H165+H172</f>
        <v>45.72</v>
      </c>
      <c r="I173" s="34">
        <f t="shared" ref="I173" si="106">I139+I143+I153+I158+I165+I172</f>
        <v>110.35999999999999</v>
      </c>
      <c r="J173" s="34">
        <f t="shared" ref="J173" si="107">J139+J143+J153+J158+J165+J172</f>
        <v>765</v>
      </c>
      <c r="K173" s="35"/>
      <c r="L173" s="34">
        <f t="shared" ref="L173" ca="1" si="108">L139+L143+L153+L158+L165+L172</f>
        <v>0</v>
      </c>
    </row>
    <row r="174" spans="1:12" ht="14.4">
      <c r="A174" s="22">
        <v>1</v>
      </c>
      <c r="B174" s="23">
        <v>5</v>
      </c>
      <c r="C174" s="24" t="s">
        <v>19</v>
      </c>
      <c r="D174" s="5" t="s">
        <v>20</v>
      </c>
      <c r="E174" s="47"/>
      <c r="F174" s="48"/>
      <c r="G174" s="48"/>
      <c r="H174" s="48"/>
      <c r="I174" s="48"/>
      <c r="J174" s="48"/>
      <c r="K174" s="49"/>
      <c r="L174" s="48"/>
    </row>
    <row r="175" spans="1:12" ht="14.4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>
      <c r="A176" s="25"/>
      <c r="B176" s="16"/>
      <c r="C176" s="11"/>
      <c r="D176" s="7" t="s">
        <v>21</v>
      </c>
      <c r="E176" s="50"/>
      <c r="F176" s="51"/>
      <c r="G176" s="51"/>
      <c r="H176" s="51"/>
      <c r="I176" s="51"/>
      <c r="J176" s="51"/>
      <c r="K176" s="52"/>
      <c r="L176" s="51"/>
    </row>
    <row r="177" spans="1:12" ht="14.4">
      <c r="A177" s="25"/>
      <c r="B177" s="16"/>
      <c r="C177" s="11"/>
      <c r="D177" s="7" t="s">
        <v>22</v>
      </c>
      <c r="E177" s="50"/>
      <c r="F177" s="51"/>
      <c r="G177" s="51"/>
      <c r="H177" s="51"/>
      <c r="I177" s="51"/>
      <c r="J177" s="51"/>
      <c r="K177" s="52"/>
      <c r="L177" s="51"/>
    </row>
    <row r="178" spans="1:12" ht="14.4">
      <c r="A178" s="25"/>
      <c r="B178" s="16"/>
      <c r="C178" s="11"/>
      <c r="D178" s="7" t="s">
        <v>23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>
      <c r="A181" s="26"/>
      <c r="B181" s="18"/>
      <c r="C181" s="8"/>
      <c r="D181" s="19" t="s">
        <v>38</v>
      </c>
      <c r="E181" s="9"/>
      <c r="F181" s="21">
        <f>SUM(F174:F180)</f>
        <v>0</v>
      </c>
      <c r="G181" s="21">
        <f t="shared" ref="G181" si="109">SUM(G174:G180)</f>
        <v>0</v>
      </c>
      <c r="H181" s="21">
        <f t="shared" ref="H181" si="110">SUM(H174:H180)</f>
        <v>0</v>
      </c>
      <c r="I181" s="21">
        <f t="shared" ref="I181" si="111">SUM(I174:I180)</f>
        <v>0</v>
      </c>
      <c r="J181" s="21">
        <f t="shared" ref="J181" si="112">SUM(J174:J180)</f>
        <v>0</v>
      </c>
      <c r="K181" s="27"/>
      <c r="L181" s="21">
        <f t="shared" si="79"/>
        <v>0</v>
      </c>
    </row>
    <row r="182" spans="1:12" ht="14.4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3">SUM(G182:G184)</f>
        <v>0</v>
      </c>
      <c r="H185" s="21">
        <f t="shared" ref="H185" si="114">SUM(H182:H184)</f>
        <v>0</v>
      </c>
      <c r="I185" s="21">
        <f t="shared" ref="I185" si="115">SUM(I182:I184)</f>
        <v>0</v>
      </c>
      <c r="J185" s="21">
        <f t="shared" ref="J185" si="116">SUM(J182:J184)</f>
        <v>0</v>
      </c>
      <c r="K185" s="27"/>
      <c r="L185" s="21">
        <f t="shared" ref="L185" ca="1" si="117">SUM(L182:L190)</f>
        <v>0</v>
      </c>
    </row>
    <row r="186" spans="1:12" ht="14.4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>
      <c r="A187" s="25"/>
      <c r="B187" s="16"/>
      <c r="C187" s="11"/>
      <c r="D187" s="7" t="s">
        <v>27</v>
      </c>
      <c r="E187" s="50"/>
      <c r="F187" s="51"/>
      <c r="G187" s="51"/>
      <c r="H187" s="51"/>
      <c r="I187" s="51"/>
      <c r="J187" s="51"/>
      <c r="K187" s="52"/>
      <c r="L187" s="51"/>
    </row>
    <row r="188" spans="1:12" ht="14.4">
      <c r="A188" s="25"/>
      <c r="B188" s="16"/>
      <c r="C188" s="11"/>
      <c r="D188" s="7" t="s">
        <v>28</v>
      </c>
      <c r="E188" s="50" t="s">
        <v>68</v>
      </c>
      <c r="F188" s="51">
        <v>120</v>
      </c>
      <c r="G188" s="51">
        <v>11</v>
      </c>
      <c r="H188" s="51">
        <v>12.2</v>
      </c>
      <c r="I188" s="51">
        <v>5.4</v>
      </c>
      <c r="J188" s="51">
        <v>145.19999999999999</v>
      </c>
      <c r="K188" s="52">
        <v>81</v>
      </c>
      <c r="L188" s="51">
        <v>33.700000000000003</v>
      </c>
    </row>
    <row r="189" spans="1:12" ht="14.4">
      <c r="A189" s="25"/>
      <c r="B189" s="16"/>
      <c r="C189" s="11"/>
      <c r="D189" s="7" t="s">
        <v>29</v>
      </c>
      <c r="E189" s="50" t="s">
        <v>67</v>
      </c>
      <c r="F189" s="51">
        <v>150</v>
      </c>
      <c r="G189" s="51">
        <v>3.3</v>
      </c>
      <c r="H189" s="51">
        <v>6.6</v>
      </c>
      <c r="I189" s="51">
        <v>32.5</v>
      </c>
      <c r="J189" s="51">
        <v>171.9</v>
      </c>
      <c r="K189" s="52">
        <v>349</v>
      </c>
      <c r="L189" s="51">
        <v>14.69</v>
      </c>
    </row>
    <row r="190" spans="1:12" ht="14.4">
      <c r="A190" s="25"/>
      <c r="B190" s="16"/>
      <c r="C190" s="11"/>
      <c r="D190" s="7" t="s">
        <v>30</v>
      </c>
      <c r="E190" s="50" t="s">
        <v>69</v>
      </c>
      <c r="F190" s="51">
        <v>200</v>
      </c>
      <c r="G190" s="51">
        <v>0.1</v>
      </c>
      <c r="H190" s="51">
        <v>0</v>
      </c>
      <c r="I190" s="51">
        <v>18.899999999999999</v>
      </c>
      <c r="J190" s="51">
        <v>73</v>
      </c>
      <c r="K190" s="52">
        <v>207</v>
      </c>
      <c r="L190" s="51">
        <v>3.14</v>
      </c>
    </row>
    <row r="191" spans="1:12" ht="14.4">
      <c r="A191" s="25"/>
      <c r="B191" s="16"/>
      <c r="C191" s="11"/>
      <c r="D191" s="7" t="s">
        <v>31</v>
      </c>
      <c r="E191" s="50" t="s">
        <v>66</v>
      </c>
      <c r="F191" s="51">
        <v>50</v>
      </c>
      <c r="G191" s="51">
        <v>6.17</v>
      </c>
      <c r="H191" s="51">
        <v>6</v>
      </c>
      <c r="I191" s="51">
        <v>9.6</v>
      </c>
      <c r="J191" s="51">
        <v>115.8</v>
      </c>
      <c r="K191" s="52">
        <v>3</v>
      </c>
      <c r="L191" s="51">
        <v>12.86</v>
      </c>
    </row>
    <row r="192" spans="1:12" ht="14.4">
      <c r="A192" s="25"/>
      <c r="B192" s="16"/>
      <c r="C192" s="11"/>
      <c r="D192" s="7" t="s">
        <v>32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>
      <c r="A195" s="26"/>
      <c r="B195" s="18"/>
      <c r="C195" s="8"/>
      <c r="D195" s="19" t="s">
        <v>38</v>
      </c>
      <c r="E195" s="9"/>
      <c r="F195" s="21">
        <f>SUM(F186:F194)</f>
        <v>520</v>
      </c>
      <c r="G195" s="21">
        <f t="shared" ref="G195" si="118">SUM(G186:G194)</f>
        <v>20.57</v>
      </c>
      <c r="H195" s="21">
        <f t="shared" ref="H195" si="119">SUM(H186:H194)</f>
        <v>24.799999999999997</v>
      </c>
      <c r="I195" s="21">
        <f t="shared" ref="I195" si="120">SUM(I186:I194)</f>
        <v>66.399999999999991</v>
      </c>
      <c r="J195" s="21">
        <f t="shared" ref="J195" si="121">SUM(J186:J194)</f>
        <v>505.90000000000003</v>
      </c>
      <c r="K195" s="27"/>
      <c r="L195" s="21">
        <v>67.38</v>
      </c>
    </row>
    <row r="196" spans="1:12" ht="14.4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>
      <c r="A197" s="25"/>
      <c r="B197" s="16"/>
      <c r="C197" s="11"/>
      <c r="D197" s="12" t="s">
        <v>30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22">SUM(G196:G199)</f>
        <v>0</v>
      </c>
      <c r="H200" s="21">
        <f t="shared" ref="H200" si="123">SUM(H196:H199)</f>
        <v>0</v>
      </c>
      <c r="I200" s="21">
        <f t="shared" ref="I200" si="124">SUM(I196:I199)</f>
        <v>0</v>
      </c>
      <c r="J200" s="21">
        <f t="shared" ref="J200" si="125">SUM(J196:J199)</f>
        <v>0</v>
      </c>
      <c r="K200" s="27"/>
      <c r="L200" s="21">
        <f t="shared" ref="L200" si="126">SUM(L193:L199)</f>
        <v>67.38</v>
      </c>
    </row>
    <row r="201" spans="1:12" ht="14.4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>
      <c r="A202" s="25"/>
      <c r="B202" s="16"/>
      <c r="C202" s="11"/>
      <c r="D202" s="7" t="s">
        <v>29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>
      <c r="A204" s="25"/>
      <c r="B204" s="16"/>
      <c r="C204" s="11"/>
      <c r="D204" s="7" t="s">
        <v>22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" si="127">SUM(G201:G206)</f>
        <v>0</v>
      </c>
      <c r="H207" s="21">
        <f t="shared" ref="H207" si="128">SUM(H201:H206)</f>
        <v>0</v>
      </c>
      <c r="I207" s="21">
        <f t="shared" ref="I207" si="129">SUM(I201:I206)</f>
        <v>0</v>
      </c>
      <c r="J207" s="21">
        <f t="shared" ref="J207" si="130">SUM(J201:J206)</f>
        <v>0</v>
      </c>
      <c r="K207" s="27"/>
      <c r="L207" s="21">
        <f t="shared" ref="L207" ca="1" si="131">SUM(L201:L209)</f>
        <v>0</v>
      </c>
    </row>
    <row r="208" spans="1:12" ht="14.4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32">SUM(G208:G213)</f>
        <v>0</v>
      </c>
      <c r="H214" s="21">
        <f t="shared" ref="H214" si="133">SUM(H208:H213)</f>
        <v>0</v>
      </c>
      <c r="I214" s="21">
        <f t="shared" ref="I214" si="134">SUM(I208:I213)</f>
        <v>0</v>
      </c>
      <c r="J214" s="21">
        <f t="shared" ref="J214" si="135">SUM(J208:J213)</f>
        <v>0</v>
      </c>
      <c r="K214" s="27"/>
      <c r="L214" s="21">
        <f t="shared" ref="L214" ca="1" si="136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520</v>
      </c>
      <c r="G215" s="34">
        <f t="shared" ref="G215" si="137">G181+G185+G195+G200+G207+G214</f>
        <v>20.57</v>
      </c>
      <c r="H215" s="34">
        <f t="shared" ref="H215" si="138">H181+H185+H195+H200+H207+H214</f>
        <v>24.799999999999997</v>
      </c>
      <c r="I215" s="34">
        <f t="shared" ref="I215" si="139">I181+I185+I195+I200+I207+I214</f>
        <v>66.399999999999991</v>
      </c>
      <c r="J215" s="34">
        <f t="shared" ref="J215" si="140">J181+J185+J195+J200+J207+J214</f>
        <v>505.90000000000003</v>
      </c>
      <c r="K215" s="35"/>
      <c r="L215" s="34">
        <f t="shared" ref="L215" ca="1" si="141">L181+L185+L195+L200+L207+L214</f>
        <v>0</v>
      </c>
    </row>
    <row r="216" spans="1:12" ht="14.4">
      <c r="A216" s="22">
        <v>1</v>
      </c>
      <c r="B216" s="23">
        <v>6</v>
      </c>
      <c r="C216" s="24" t="s">
        <v>19</v>
      </c>
      <c r="D216" s="5" t="s">
        <v>20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>
      <c r="A218" s="25"/>
      <c r="B218" s="16"/>
      <c r="C218" s="11"/>
      <c r="D218" s="7" t="s">
        <v>21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>
      <c r="A219" s="25"/>
      <c r="B219" s="16"/>
      <c r="C219" s="11"/>
      <c r="D219" s="7" t="s">
        <v>22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>
      <c r="A223" s="26"/>
      <c r="B223" s="18"/>
      <c r="C223" s="8"/>
      <c r="D223" s="19" t="s">
        <v>38</v>
      </c>
      <c r="E223" s="9"/>
      <c r="F223" s="21">
        <f>SUM(F216:F222)</f>
        <v>0</v>
      </c>
      <c r="G223" s="21">
        <f t="shared" ref="G223" si="142">SUM(G216:G222)</f>
        <v>0</v>
      </c>
      <c r="H223" s="21">
        <f t="shared" ref="H223" si="143">SUM(H216:H222)</f>
        <v>0</v>
      </c>
      <c r="I223" s="21">
        <f t="shared" ref="I223" si="144">SUM(I216:I222)</f>
        <v>0</v>
      </c>
      <c r="J223" s="21">
        <f t="shared" ref="J223" si="145">SUM(J216:J222)</f>
        <v>0</v>
      </c>
      <c r="K223" s="27"/>
      <c r="L223" s="21">
        <f t="shared" ref="L223:L265" si="146">SUM(L216:L222)</f>
        <v>0</v>
      </c>
    </row>
    <row r="224" spans="1:12" ht="14.4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 t="s">
        <v>58</v>
      </c>
      <c r="F224" s="51">
        <v>200</v>
      </c>
      <c r="G224" s="51">
        <v>5.5</v>
      </c>
      <c r="H224" s="51">
        <v>0</v>
      </c>
      <c r="I224" s="51">
        <v>39.6</v>
      </c>
      <c r="J224" s="51">
        <v>40.5</v>
      </c>
      <c r="K224" s="52"/>
      <c r="L224" s="51">
        <v>20</v>
      </c>
    </row>
    <row r="225" spans="1:12" ht="14.4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>
      <c r="A227" s="26"/>
      <c r="B227" s="18"/>
      <c r="C227" s="8"/>
      <c r="D227" s="19" t="s">
        <v>38</v>
      </c>
      <c r="E227" s="9"/>
      <c r="F227" s="21">
        <f>SUM(F224:F226)</f>
        <v>200</v>
      </c>
      <c r="G227" s="21">
        <f t="shared" ref="G227" si="147">SUM(G224:G226)</f>
        <v>5.5</v>
      </c>
      <c r="H227" s="21">
        <f t="shared" ref="H227" si="148">SUM(H224:H226)</f>
        <v>0</v>
      </c>
      <c r="I227" s="21">
        <f t="shared" ref="I227" si="149">SUM(I224:I226)</f>
        <v>39.6</v>
      </c>
      <c r="J227" s="21">
        <f t="shared" ref="J227" si="150">SUM(J224:J226)</f>
        <v>40.5</v>
      </c>
      <c r="K227" s="27"/>
      <c r="L227" s="21">
        <f t="shared" ref="L227" ca="1" si="151">SUM(L224:L232)</f>
        <v>0</v>
      </c>
    </row>
    <row r="228" spans="1:12" ht="14.4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>
      <c r="A229" s="25"/>
      <c r="B229" s="16"/>
      <c r="C229" s="11"/>
      <c r="D229" s="7" t="s">
        <v>27</v>
      </c>
      <c r="E229" s="50" t="s">
        <v>71</v>
      </c>
      <c r="F229" s="51">
        <v>200</v>
      </c>
      <c r="G229" s="51">
        <v>3.02</v>
      </c>
      <c r="H229" s="51">
        <v>2.02</v>
      </c>
      <c r="I229" s="51">
        <v>11.65</v>
      </c>
      <c r="J229" s="51">
        <v>115.1</v>
      </c>
      <c r="K229" s="52">
        <v>39</v>
      </c>
      <c r="L229" s="51">
        <v>5.82</v>
      </c>
    </row>
    <row r="230" spans="1:12" ht="14.4">
      <c r="A230" s="25"/>
      <c r="B230" s="16"/>
      <c r="C230" s="11"/>
      <c r="D230" s="7" t="s">
        <v>28</v>
      </c>
      <c r="E230" s="50" t="s">
        <v>73</v>
      </c>
      <c r="F230" s="51">
        <v>80</v>
      </c>
      <c r="G230" s="51">
        <v>9</v>
      </c>
      <c r="H230" s="51">
        <v>11.4</v>
      </c>
      <c r="I230" s="51">
        <v>10.88</v>
      </c>
      <c r="J230" s="51">
        <v>164.9</v>
      </c>
      <c r="K230" s="52">
        <v>286</v>
      </c>
      <c r="L230" s="51">
        <v>22.55</v>
      </c>
    </row>
    <row r="231" spans="1:12" ht="14.4">
      <c r="A231" s="25"/>
      <c r="B231" s="16"/>
      <c r="C231" s="11"/>
      <c r="D231" s="7" t="s">
        <v>29</v>
      </c>
      <c r="E231" s="50" t="s">
        <v>72</v>
      </c>
      <c r="F231" s="51">
        <v>150</v>
      </c>
      <c r="G231" s="51">
        <v>5.36</v>
      </c>
      <c r="H231" s="51">
        <v>3.17</v>
      </c>
      <c r="I231" s="51">
        <v>2.17</v>
      </c>
      <c r="J231" s="51">
        <v>82.6</v>
      </c>
      <c r="K231" s="52">
        <v>321</v>
      </c>
      <c r="L231" s="51">
        <v>3.6</v>
      </c>
    </row>
    <row r="232" spans="1:12" ht="14.4">
      <c r="A232" s="25"/>
      <c r="B232" s="16"/>
      <c r="C232" s="11"/>
      <c r="D232" s="7" t="s">
        <v>30</v>
      </c>
      <c r="E232" s="50" t="s">
        <v>74</v>
      </c>
      <c r="F232" s="51">
        <v>200</v>
      </c>
      <c r="G232" s="51">
        <v>0.7</v>
      </c>
      <c r="H232" s="51">
        <v>0.08</v>
      </c>
      <c r="I232" s="51">
        <v>27.4</v>
      </c>
      <c r="J232" s="51">
        <v>69.400000000000006</v>
      </c>
      <c r="K232" s="52">
        <v>127</v>
      </c>
      <c r="L232" s="51">
        <v>3.9</v>
      </c>
    </row>
    <row r="233" spans="1:12" ht="14.4">
      <c r="A233" s="25"/>
      <c r="B233" s="16"/>
      <c r="C233" s="11"/>
      <c r="D233" s="7" t="s">
        <v>31</v>
      </c>
      <c r="E233" s="50" t="s">
        <v>70</v>
      </c>
      <c r="F233" s="51">
        <v>35</v>
      </c>
      <c r="G233" s="51">
        <v>1.48</v>
      </c>
      <c r="H233" s="51">
        <v>9.1999999999999993</v>
      </c>
      <c r="I233" s="51">
        <v>8.5</v>
      </c>
      <c r="J233" s="51">
        <v>122.2</v>
      </c>
      <c r="K233" s="52">
        <v>1</v>
      </c>
      <c r="L233" s="51">
        <v>5.07</v>
      </c>
    </row>
    <row r="234" spans="1:12" ht="14.4">
      <c r="A234" s="25"/>
      <c r="B234" s="16"/>
      <c r="C234" s="11"/>
      <c r="D234" s="7" t="s">
        <v>32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>
      <c r="A237" s="26"/>
      <c r="B237" s="18"/>
      <c r="C237" s="8"/>
      <c r="D237" s="19" t="s">
        <v>38</v>
      </c>
      <c r="E237" s="9"/>
      <c r="F237" s="21">
        <f>SUM(F228:F236)</f>
        <v>665</v>
      </c>
      <c r="G237" s="21">
        <f t="shared" ref="G237" si="152">SUM(G228:G236)</f>
        <v>19.559999999999999</v>
      </c>
      <c r="H237" s="21">
        <f t="shared" ref="H237" si="153">SUM(H228:H236)</f>
        <v>25.869999999999997</v>
      </c>
      <c r="I237" s="21">
        <f t="shared" ref="I237" si="154">SUM(I228:I236)</f>
        <v>60.6</v>
      </c>
      <c r="J237" s="21">
        <f t="shared" ref="J237" si="155">SUM(J228:J236)</f>
        <v>554.20000000000005</v>
      </c>
      <c r="K237" s="27"/>
      <c r="L237" s="21">
        <v>67.38</v>
      </c>
    </row>
    <row r="238" spans="1:12" ht="14.4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56">SUM(G238:G241)</f>
        <v>0</v>
      </c>
      <c r="H242" s="21">
        <f t="shared" ref="H242" si="157">SUM(H238:H241)</f>
        <v>0</v>
      </c>
      <c r="I242" s="21">
        <f t="shared" ref="I242" si="158">SUM(I238:I241)</f>
        <v>0</v>
      </c>
      <c r="J242" s="21">
        <f t="shared" ref="J242" si="159">SUM(J238:J241)</f>
        <v>0</v>
      </c>
      <c r="K242" s="27"/>
      <c r="L242" s="21">
        <f t="shared" ref="L242" si="160">SUM(L235:L241)</f>
        <v>67.38</v>
      </c>
    </row>
    <row r="243" spans="1:12" ht="14.4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61">SUM(G243:G248)</f>
        <v>0</v>
      </c>
      <c r="H249" s="21">
        <f t="shared" ref="H249" si="162">SUM(H243:H248)</f>
        <v>0</v>
      </c>
      <c r="I249" s="21">
        <f t="shared" ref="I249" si="163">SUM(I243:I248)</f>
        <v>0</v>
      </c>
      <c r="J249" s="21">
        <f t="shared" ref="J249" si="164">SUM(J243:J248)</f>
        <v>0</v>
      </c>
      <c r="K249" s="27"/>
      <c r="L249" s="21">
        <f t="shared" ref="L249" ca="1" si="165">SUM(L243:L251)</f>
        <v>0</v>
      </c>
    </row>
    <row r="250" spans="1:12" ht="14.4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66">SUM(G250:G255)</f>
        <v>0</v>
      </c>
      <c r="H256" s="21">
        <f t="shared" ref="H256" si="167">SUM(H250:H255)</f>
        <v>0</v>
      </c>
      <c r="I256" s="21">
        <f t="shared" ref="I256" si="168">SUM(I250:I255)</f>
        <v>0</v>
      </c>
      <c r="J256" s="21">
        <f t="shared" ref="J256" si="169">SUM(J250:J255)</f>
        <v>0</v>
      </c>
      <c r="K256" s="27"/>
      <c r="L256" s="21">
        <f t="shared" ref="L256" ca="1" si="170">SUM(L250:L258)</f>
        <v>0</v>
      </c>
    </row>
    <row r="257" spans="1:12" ht="15.75" customHeight="1" thickBot="1">
      <c r="A257" s="31">
        <f>A216</f>
        <v>1</v>
      </c>
      <c r="B257" s="32">
        <f>B216</f>
        <v>6</v>
      </c>
      <c r="C257" s="63" t="s">
        <v>4</v>
      </c>
      <c r="D257" s="68"/>
      <c r="E257" s="33"/>
      <c r="F257" s="34">
        <f>F223+F227+F237+F242+F249+F256</f>
        <v>865</v>
      </c>
      <c r="G257" s="34">
        <f t="shared" ref="G257" si="171">G223+G227+G237+G242+G249+G256</f>
        <v>25.06</v>
      </c>
      <c r="H257" s="34">
        <f t="shared" ref="H257" si="172">H223+H227+H237+H242+H249+H256</f>
        <v>25.869999999999997</v>
      </c>
      <c r="I257" s="34">
        <f t="shared" ref="I257" si="173">I223+I227+I237+I242+I249+I256</f>
        <v>100.2</v>
      </c>
      <c r="J257" s="34">
        <f t="shared" ref="J257" si="174">J223+J227+J237+J242+J249+J256</f>
        <v>594.70000000000005</v>
      </c>
      <c r="K257" s="35"/>
      <c r="L257" s="34">
        <f t="shared" ref="L257" ca="1" si="175">L223+L227+L237+L242+L249+L256</f>
        <v>0</v>
      </c>
    </row>
    <row r="258" spans="1:12" ht="14.4">
      <c r="A258" s="22">
        <v>1</v>
      </c>
      <c r="B258" s="23">
        <v>7</v>
      </c>
      <c r="C258" s="24" t="s">
        <v>19</v>
      </c>
      <c r="D258" s="5" t="s">
        <v>20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>
      <c r="A260" s="25"/>
      <c r="B260" s="16"/>
      <c r="C260" s="11"/>
      <c r="D260" s="7" t="s">
        <v>21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>
      <c r="A261" s="25"/>
      <c r="B261" s="16"/>
      <c r="C261" s="11"/>
      <c r="D261" s="7" t="s">
        <v>22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>
      <c r="A265" s="26"/>
      <c r="B265" s="18"/>
      <c r="C265" s="8"/>
      <c r="D265" s="19" t="s">
        <v>38</v>
      </c>
      <c r="E265" s="9"/>
      <c r="F265" s="21">
        <f>SUM(F258:F264)</f>
        <v>0</v>
      </c>
      <c r="G265" s="21">
        <f t="shared" ref="G265" si="176">SUM(G258:G264)</f>
        <v>0</v>
      </c>
      <c r="H265" s="21">
        <f t="shared" ref="H265" si="177">SUM(H258:H264)</f>
        <v>0</v>
      </c>
      <c r="I265" s="21">
        <f t="shared" ref="I265" si="178">SUM(I258:I264)</f>
        <v>0</v>
      </c>
      <c r="J265" s="21">
        <f t="shared" ref="J265" si="179">SUM(J258:J264)</f>
        <v>0</v>
      </c>
      <c r="K265" s="27"/>
      <c r="L265" s="21">
        <f t="shared" si="146"/>
        <v>0</v>
      </c>
    </row>
    <row r="266" spans="1:12" ht="14.4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0">SUM(G266:G268)</f>
        <v>0</v>
      </c>
      <c r="H269" s="21">
        <f t="shared" ref="H269" si="181">SUM(H266:H268)</f>
        <v>0</v>
      </c>
      <c r="I269" s="21">
        <f t="shared" ref="I269" si="182">SUM(I266:I268)</f>
        <v>0</v>
      </c>
      <c r="J269" s="21">
        <f t="shared" ref="J269" si="183">SUM(J266:J268)</f>
        <v>0</v>
      </c>
      <c r="K269" s="27"/>
      <c r="L269" s="21">
        <f t="shared" ref="L269" ca="1" si="184">SUM(L266:L274)</f>
        <v>0</v>
      </c>
    </row>
    <row r="270" spans="1:12" ht="14.4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>
      <c r="A271" s="25"/>
      <c r="B271" s="16"/>
      <c r="C271" s="11"/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>
      <c r="A279" s="26"/>
      <c r="B279" s="18"/>
      <c r="C279" s="8"/>
      <c r="D279" s="19" t="s">
        <v>38</v>
      </c>
      <c r="E279" s="9"/>
      <c r="F279" s="21">
        <f>SUM(F270:F278)</f>
        <v>0</v>
      </c>
      <c r="G279" s="21">
        <f t="shared" ref="G279" si="185">SUM(G270:G278)</f>
        <v>0</v>
      </c>
      <c r="H279" s="21"/>
      <c r="I279" s="21"/>
      <c r="J279" s="21"/>
      <c r="K279" s="27"/>
      <c r="L279" s="21"/>
    </row>
    <row r="280" spans="1:12" ht="14.4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86">SUM(G280:G283)</f>
        <v>0</v>
      </c>
      <c r="H284" s="21">
        <f t="shared" ref="H284" si="187">SUM(H280:H283)</f>
        <v>0</v>
      </c>
      <c r="I284" s="21">
        <f t="shared" ref="I284" si="188">SUM(I280:I283)</f>
        <v>0</v>
      </c>
      <c r="J284" s="21">
        <f t="shared" ref="J284" si="189">SUM(J280:J283)</f>
        <v>0</v>
      </c>
      <c r="K284" s="27"/>
      <c r="L284" s="21"/>
    </row>
    <row r="285" spans="1:12" ht="14.4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190">SUM(G285:G290)</f>
        <v>0</v>
      </c>
      <c r="H291" s="21">
        <f t="shared" ref="H291" si="191">SUM(H285:H290)</f>
        <v>0</v>
      </c>
      <c r="I291" s="21">
        <f t="shared" ref="I291" si="192">SUM(I285:I290)</f>
        <v>0</v>
      </c>
      <c r="J291" s="21">
        <f t="shared" ref="J291" si="193">SUM(J285:J290)</f>
        <v>0</v>
      </c>
      <c r="K291" s="27"/>
      <c r="L291" s="21">
        <f t="shared" ref="L291" ca="1" si="194">SUM(L285:L293)</f>
        <v>0</v>
      </c>
    </row>
    <row r="292" spans="1:12" ht="14.4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customHeight="1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195">SUM(G292:G297)</f>
        <v>0</v>
      </c>
      <c r="H298" s="21">
        <f t="shared" ref="H298" si="196">SUM(H292:H297)</f>
        <v>0</v>
      </c>
      <c r="I298" s="21">
        <f t="shared" ref="I298" si="197">SUM(I292:I297)</f>
        <v>0</v>
      </c>
      <c r="J298" s="21">
        <f t="shared" ref="J298" si="198">SUM(J292:J297)</f>
        <v>0</v>
      </c>
      <c r="K298" s="27"/>
      <c r="L298" s="21">
        <f ca="1">SUM(L292:L300)</f>
        <v>0</v>
      </c>
    </row>
    <row r="299" spans="1:12" ht="15.75" customHeight="1" thickBot="1">
      <c r="A299" s="31">
        <f>A258</f>
        <v>1</v>
      </c>
      <c r="B299" s="32">
        <f>B258</f>
        <v>7</v>
      </c>
      <c r="C299" s="63" t="s">
        <v>4</v>
      </c>
      <c r="D299" s="68"/>
      <c r="E299" s="33"/>
      <c r="F299" s="34">
        <f>F265+F269+F279+F284+F291+F298</f>
        <v>0</v>
      </c>
      <c r="G299" s="34">
        <f t="shared" ref="G299" si="199">G265+G269+G279+G284+G291+G298</f>
        <v>0</v>
      </c>
      <c r="H299" s="34">
        <f t="shared" ref="H299" si="200">H265+H269+H279+H284+H291+H298</f>
        <v>0</v>
      </c>
      <c r="I299" s="34">
        <f t="shared" ref="I299" si="201">I265+I269+I279+I284+I291+I298</f>
        <v>0</v>
      </c>
      <c r="J299" s="34">
        <f t="shared" ref="J299" si="202">J265+J269+J279+J284+J291+J298</f>
        <v>0</v>
      </c>
      <c r="K299" s="35"/>
      <c r="L299" s="34"/>
    </row>
    <row r="300" spans="1:12" ht="14.4">
      <c r="A300" s="22">
        <v>2</v>
      </c>
      <c r="B300" s="23">
        <v>1</v>
      </c>
      <c r="C300" s="24" t="s">
        <v>19</v>
      </c>
      <c r="D300" s="5" t="s">
        <v>20</v>
      </c>
      <c r="E300" s="47"/>
      <c r="F300" s="48"/>
      <c r="G300" s="48"/>
      <c r="H300" s="48"/>
      <c r="I300" s="48"/>
      <c r="J300" s="48"/>
      <c r="K300" s="49"/>
      <c r="L300" s="48"/>
    </row>
    <row r="301" spans="1:12" ht="14.4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>
      <c r="A302" s="25"/>
      <c r="B302" s="16"/>
      <c r="C302" s="11"/>
      <c r="D302" s="7" t="s">
        <v>21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4">
      <c r="A303" s="25"/>
      <c r="B303" s="16"/>
      <c r="C303" s="11"/>
      <c r="D303" s="7" t="s">
        <v>22</v>
      </c>
      <c r="E303" s="50"/>
      <c r="F303" s="51"/>
      <c r="G303" s="51"/>
      <c r="H303" s="51"/>
      <c r="I303" s="51"/>
      <c r="J303" s="51"/>
      <c r="K303" s="52"/>
      <c r="L303" s="51"/>
    </row>
    <row r="304" spans="1:12" ht="14.4">
      <c r="A304" s="25"/>
      <c r="B304" s="16"/>
      <c r="C304" s="11"/>
      <c r="D304" s="7" t="s">
        <v>23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>
      <c r="A307" s="26"/>
      <c r="B307" s="18"/>
      <c r="C307" s="8"/>
      <c r="D307" s="19" t="s">
        <v>38</v>
      </c>
      <c r="E307" s="9"/>
      <c r="F307" s="21">
        <f>SUM(F300:F306)</f>
        <v>0</v>
      </c>
      <c r="G307" s="21">
        <f t="shared" ref="G307:J307" si="203">SUM(G300:G306)</f>
        <v>0</v>
      </c>
      <c r="H307" s="21">
        <f t="shared" si="203"/>
        <v>0</v>
      </c>
      <c r="I307" s="21">
        <f t="shared" si="203"/>
        <v>0</v>
      </c>
      <c r="J307" s="21">
        <f t="shared" si="203"/>
        <v>0</v>
      </c>
      <c r="K307" s="27"/>
      <c r="L307" s="21">
        <f t="shared" ref="L307" si="204">SUM(L300:L306)</f>
        <v>0</v>
      </c>
    </row>
    <row r="308" spans="1:12" ht="14.4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 t="s">
        <v>53</v>
      </c>
      <c r="F308" s="51">
        <v>150</v>
      </c>
      <c r="G308" s="51">
        <v>0.3</v>
      </c>
      <c r="H308" s="51">
        <v>0</v>
      </c>
      <c r="I308" s="51">
        <v>15</v>
      </c>
      <c r="J308" s="51">
        <v>63</v>
      </c>
      <c r="K308" s="52"/>
      <c r="L308" s="51">
        <v>15</v>
      </c>
    </row>
    <row r="309" spans="1:12" ht="14.4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>
      <c r="A311" s="26"/>
      <c r="B311" s="18"/>
      <c r="C311" s="8"/>
      <c r="D311" s="19" t="s">
        <v>38</v>
      </c>
      <c r="E311" s="9"/>
      <c r="F311" s="21">
        <f>SUM(F308:F310)</f>
        <v>150</v>
      </c>
      <c r="G311" s="21">
        <f t="shared" ref="G311:J311" si="205">SUM(G308:G310)</f>
        <v>0.3</v>
      </c>
      <c r="H311" s="21">
        <f t="shared" si="205"/>
        <v>0</v>
      </c>
      <c r="I311" s="21">
        <f t="shared" si="205"/>
        <v>15</v>
      </c>
      <c r="J311" s="21">
        <f t="shared" si="205"/>
        <v>63</v>
      </c>
      <c r="K311" s="27"/>
      <c r="L311" s="21">
        <f t="shared" ref="L311" ca="1" si="206">SUM(L308:L316)</f>
        <v>0</v>
      </c>
    </row>
    <row r="312" spans="1:12" ht="14.4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>
      <c r="A313" s="25"/>
      <c r="B313" s="16"/>
      <c r="C313" s="11"/>
      <c r="D313" s="7" t="s">
        <v>27</v>
      </c>
      <c r="E313" s="50" t="s">
        <v>75</v>
      </c>
      <c r="F313" s="51">
        <v>200</v>
      </c>
      <c r="G313" s="51">
        <v>3.68</v>
      </c>
      <c r="H313" s="51">
        <v>5.28</v>
      </c>
      <c r="I313" s="51">
        <v>7.3</v>
      </c>
      <c r="J313" s="51">
        <v>49.3</v>
      </c>
      <c r="K313" s="52">
        <v>32</v>
      </c>
      <c r="L313" s="51">
        <v>8</v>
      </c>
    </row>
    <row r="314" spans="1:12" ht="14.4">
      <c r="A314" s="25"/>
      <c r="B314" s="16"/>
      <c r="C314" s="11"/>
      <c r="D314" s="7" t="s">
        <v>28</v>
      </c>
      <c r="E314" s="50" t="s">
        <v>76</v>
      </c>
      <c r="F314" s="51">
        <v>150</v>
      </c>
      <c r="G314" s="51">
        <v>9.1</v>
      </c>
      <c r="H314" s="51">
        <v>12.3</v>
      </c>
      <c r="I314" s="51">
        <v>9.84</v>
      </c>
      <c r="J314" s="51">
        <v>158.6</v>
      </c>
      <c r="K314" s="52">
        <v>286</v>
      </c>
      <c r="L314" s="51">
        <v>23.3</v>
      </c>
    </row>
    <row r="315" spans="1:12" ht="14.4">
      <c r="A315" s="25"/>
      <c r="B315" s="16"/>
      <c r="C315" s="11"/>
      <c r="D315" s="7" t="s">
        <v>29</v>
      </c>
      <c r="E315" s="50" t="s">
        <v>77</v>
      </c>
      <c r="F315" s="51">
        <v>200</v>
      </c>
      <c r="G315" s="51">
        <v>3.5</v>
      </c>
      <c r="H315" s="51">
        <v>7.3</v>
      </c>
      <c r="I315" s="51">
        <v>33.9</v>
      </c>
      <c r="J315" s="51">
        <v>211.4</v>
      </c>
      <c r="K315" s="52">
        <v>60</v>
      </c>
      <c r="L315" s="51">
        <v>8.48</v>
      </c>
    </row>
    <row r="316" spans="1:12" ht="14.4">
      <c r="A316" s="25"/>
      <c r="B316" s="16"/>
      <c r="C316" s="11"/>
      <c r="D316" s="7" t="s">
        <v>30</v>
      </c>
      <c r="E316" s="50" t="s">
        <v>65</v>
      </c>
      <c r="F316" s="51">
        <v>200</v>
      </c>
      <c r="G316" s="51">
        <v>0.9</v>
      </c>
      <c r="H316" s="51">
        <v>0</v>
      </c>
      <c r="I316" s="51">
        <v>28.58</v>
      </c>
      <c r="J316" s="51">
        <v>118.4</v>
      </c>
      <c r="K316" s="52">
        <v>380</v>
      </c>
      <c r="L316" s="51">
        <v>10</v>
      </c>
    </row>
    <row r="317" spans="1:12" ht="14.4">
      <c r="A317" s="25"/>
      <c r="B317" s="16"/>
      <c r="C317" s="11"/>
      <c r="D317" s="7" t="s">
        <v>31</v>
      </c>
      <c r="E317" s="50" t="s">
        <v>57</v>
      </c>
      <c r="F317" s="51">
        <v>60</v>
      </c>
      <c r="G317" s="51">
        <v>4.7</v>
      </c>
      <c r="H317" s="51">
        <v>0.6</v>
      </c>
      <c r="I317" s="51">
        <v>28.8</v>
      </c>
      <c r="J317" s="51">
        <v>131.4</v>
      </c>
      <c r="K317" s="52" t="s">
        <v>52</v>
      </c>
      <c r="L317" s="51">
        <v>2.6</v>
      </c>
    </row>
    <row r="318" spans="1:12" ht="14.4">
      <c r="A318" s="25"/>
      <c r="B318" s="16"/>
      <c r="C318" s="11"/>
      <c r="D318" s="7" t="s">
        <v>32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>
      <c r="A321" s="26"/>
      <c r="B321" s="18"/>
      <c r="C321" s="8"/>
      <c r="D321" s="19" t="s">
        <v>38</v>
      </c>
      <c r="E321" s="9"/>
      <c r="F321" s="21">
        <f>SUM(F312:F320)</f>
        <v>810</v>
      </c>
      <c r="G321" s="21">
        <f t="shared" ref="G321:J321" si="207">SUM(G312:G320)</f>
        <v>21.88</v>
      </c>
      <c r="H321" s="21">
        <f t="shared" si="207"/>
        <v>25.480000000000004</v>
      </c>
      <c r="I321" s="21">
        <f t="shared" si="207"/>
        <v>108.42</v>
      </c>
      <c r="J321" s="21">
        <f t="shared" si="207"/>
        <v>669.09999999999991</v>
      </c>
      <c r="K321" s="27"/>
      <c r="L321" s="21">
        <v>67.38</v>
      </c>
    </row>
    <row r="322" spans="1:12" ht="14.4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>
      <c r="A323" s="25"/>
      <c r="B323" s="16"/>
      <c r="C323" s="11"/>
      <c r="D323" s="12" t="s">
        <v>30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:J326" si="208">SUM(G322:G325)</f>
        <v>0</v>
      </c>
      <c r="H326" s="21">
        <f t="shared" si="208"/>
        <v>0</v>
      </c>
      <c r="I326" s="21">
        <f t="shared" si="208"/>
        <v>0</v>
      </c>
      <c r="J326" s="21">
        <f t="shared" si="208"/>
        <v>0</v>
      </c>
      <c r="K326" s="27"/>
      <c r="L326" s="21">
        <f t="shared" ref="L326" si="209">SUM(L319:L325)</f>
        <v>67.38</v>
      </c>
    </row>
    <row r="327" spans="1:12" ht="14.4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>
      <c r="A328" s="25"/>
      <c r="B328" s="16"/>
      <c r="C328" s="11"/>
      <c r="D328" s="7" t="s">
        <v>29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>
      <c r="A330" s="25"/>
      <c r="B330" s="16"/>
      <c r="C330" s="11"/>
      <c r="D330" s="7" t="s">
        <v>22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:J333" si="210">SUM(G327:G332)</f>
        <v>0</v>
      </c>
      <c r="H333" s="21">
        <f t="shared" si="210"/>
        <v>0</v>
      </c>
      <c r="I333" s="21">
        <f t="shared" si="210"/>
        <v>0</v>
      </c>
      <c r="J333" s="21">
        <f t="shared" si="210"/>
        <v>0</v>
      </c>
      <c r="K333" s="27"/>
      <c r="L333" s="21">
        <f t="shared" ref="L333" ca="1" si="211">SUM(L327:L335)</f>
        <v>0</v>
      </c>
    </row>
    <row r="334" spans="1:12" ht="14.4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:J340" si="212">SUM(G334:G339)</f>
        <v>0</v>
      </c>
      <c r="H340" s="21">
        <f t="shared" si="212"/>
        <v>0</v>
      </c>
      <c r="I340" s="21">
        <f t="shared" si="212"/>
        <v>0</v>
      </c>
      <c r="J340" s="21">
        <f t="shared" si="212"/>
        <v>0</v>
      </c>
      <c r="K340" s="27"/>
      <c r="L340" s="21">
        <f ca="1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63" t="s">
        <v>4</v>
      </c>
      <c r="D341" s="68"/>
      <c r="E341" s="33"/>
      <c r="F341" s="34">
        <f>F307+F311+F321+F326+F333+F340</f>
        <v>960</v>
      </c>
      <c r="G341" s="34">
        <f t="shared" ref="G341:J341" si="213">G307+G311+G321+G326+G333+G340</f>
        <v>22.18</v>
      </c>
      <c r="H341" s="34">
        <f t="shared" si="213"/>
        <v>25.480000000000004</v>
      </c>
      <c r="I341" s="34">
        <f t="shared" si="213"/>
        <v>123.42</v>
      </c>
      <c r="J341" s="34">
        <f t="shared" si="213"/>
        <v>732.09999999999991</v>
      </c>
      <c r="K341" s="35"/>
      <c r="L341" s="34">
        <v>67.38</v>
      </c>
    </row>
    <row r="342" spans="1:12" ht="14.4">
      <c r="A342" s="22">
        <v>2</v>
      </c>
      <c r="B342" s="23">
        <v>2</v>
      </c>
      <c r="C342" s="24" t="s">
        <v>19</v>
      </c>
      <c r="D342" s="5" t="s">
        <v>20</v>
      </c>
      <c r="E342" s="47"/>
      <c r="F342" s="48"/>
      <c r="G342" s="48"/>
      <c r="H342" s="48"/>
      <c r="I342" s="48"/>
      <c r="J342" s="48"/>
      <c r="K342" s="49"/>
      <c r="L342" s="48"/>
    </row>
    <row r="343" spans="1:12" ht="14.4">
      <c r="A343" s="2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>
      <c r="A344" s="25"/>
      <c r="B344" s="16"/>
      <c r="C344" s="11"/>
      <c r="D344" s="7" t="s">
        <v>21</v>
      </c>
      <c r="E344" s="50"/>
      <c r="F344" s="51"/>
      <c r="G344" s="51"/>
      <c r="H344" s="51"/>
      <c r="I344" s="51"/>
      <c r="J344" s="51"/>
      <c r="K344" s="52"/>
      <c r="L344" s="51"/>
    </row>
    <row r="345" spans="1:12" ht="14.4">
      <c r="A345" s="25"/>
      <c r="B345" s="16"/>
      <c r="C345" s="11"/>
      <c r="D345" s="7" t="s">
        <v>22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4">
      <c r="A346" s="25"/>
      <c r="B346" s="16"/>
      <c r="C346" s="11"/>
      <c r="D346" s="7" t="s">
        <v>23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>
      <c r="A347" s="2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>
      <c r="A348" s="2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>
      <c r="A349" s="26"/>
      <c r="B349" s="18"/>
      <c r="C349" s="8"/>
      <c r="D349" s="19" t="s">
        <v>38</v>
      </c>
      <c r="E349" s="9"/>
      <c r="F349" s="21">
        <f>SUM(F342:F348)</f>
        <v>0</v>
      </c>
      <c r="G349" s="21">
        <f t="shared" ref="G349:J349" si="214">SUM(G342:G348)</f>
        <v>0</v>
      </c>
      <c r="H349" s="21">
        <f t="shared" si="214"/>
        <v>0</v>
      </c>
      <c r="I349" s="21">
        <f t="shared" si="214"/>
        <v>0</v>
      </c>
      <c r="J349" s="21">
        <f t="shared" si="214"/>
        <v>0</v>
      </c>
      <c r="K349" s="27"/>
      <c r="L349" s="21">
        <f t="shared" ref="L349:L391" si="215">SUM(L342:L348)</f>
        <v>0</v>
      </c>
    </row>
    <row r="350" spans="1:12" ht="14.4">
      <c r="A350" s="28">
        <f>A342</f>
        <v>2</v>
      </c>
      <c r="B350" s="14">
        <f>B342</f>
        <v>2</v>
      </c>
      <c r="C350" s="10" t="s">
        <v>24</v>
      </c>
      <c r="D350" s="12" t="s">
        <v>23</v>
      </c>
      <c r="E350" s="50" t="s">
        <v>78</v>
      </c>
      <c r="F350" s="51">
        <v>150</v>
      </c>
      <c r="G350" s="51">
        <v>1.8</v>
      </c>
      <c r="H350" s="51">
        <v>0</v>
      </c>
      <c r="I350" s="51">
        <v>34.799999999999997</v>
      </c>
      <c r="J350" s="51">
        <v>102.5</v>
      </c>
      <c r="K350" s="52"/>
      <c r="L350" s="51">
        <v>19.29</v>
      </c>
    </row>
    <row r="351" spans="1:12" ht="14.4">
      <c r="A351" s="2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>
      <c r="A352" s="2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>
      <c r="A353" s="26"/>
      <c r="B353" s="18"/>
      <c r="C353" s="8"/>
      <c r="D353" s="19" t="s">
        <v>38</v>
      </c>
      <c r="E353" s="9"/>
      <c r="F353" s="21">
        <f>SUM(F350:F352)</f>
        <v>150</v>
      </c>
      <c r="G353" s="21">
        <f t="shared" ref="G353:J353" si="216">SUM(G350:G352)</f>
        <v>1.8</v>
      </c>
      <c r="H353" s="21">
        <f t="shared" si="216"/>
        <v>0</v>
      </c>
      <c r="I353" s="21">
        <f t="shared" si="216"/>
        <v>34.799999999999997</v>
      </c>
      <c r="J353" s="21">
        <f t="shared" si="216"/>
        <v>102.5</v>
      </c>
      <c r="K353" s="27"/>
      <c r="L353" s="21">
        <f t="shared" ref="L353" ca="1" si="217">SUM(L350:L358)</f>
        <v>0</v>
      </c>
    </row>
    <row r="354" spans="1:12" ht="14.4">
      <c r="A354" s="28">
        <f>A342</f>
        <v>2</v>
      </c>
      <c r="B354" s="14">
        <f>B342</f>
        <v>2</v>
      </c>
      <c r="C354" s="10" t="s">
        <v>25</v>
      </c>
      <c r="D354" s="7" t="s">
        <v>26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>
      <c r="A355" s="25"/>
      <c r="B355" s="16"/>
      <c r="C355" s="11"/>
      <c r="D355" s="7" t="s">
        <v>27</v>
      </c>
      <c r="E355" s="50" t="s">
        <v>79</v>
      </c>
      <c r="F355" s="51">
        <v>200</v>
      </c>
      <c r="G355" s="51">
        <v>4.4800000000000004</v>
      </c>
      <c r="H355" s="51">
        <v>6.72</v>
      </c>
      <c r="I355" s="51">
        <v>11.4</v>
      </c>
      <c r="J355" s="51">
        <v>133.80000000000001</v>
      </c>
      <c r="K355" s="52">
        <v>87</v>
      </c>
      <c r="L355" s="51">
        <v>10.57</v>
      </c>
    </row>
    <row r="356" spans="1:12" ht="14.4">
      <c r="A356" s="25"/>
      <c r="B356" s="16"/>
      <c r="C356" s="11"/>
      <c r="D356" s="7" t="s">
        <v>28</v>
      </c>
      <c r="E356" s="50" t="s">
        <v>80</v>
      </c>
      <c r="F356" s="51">
        <v>180</v>
      </c>
      <c r="G356" s="51">
        <v>6.28</v>
      </c>
      <c r="H356" s="51">
        <v>10.31</v>
      </c>
      <c r="I356" s="51">
        <v>15.69</v>
      </c>
      <c r="J356" s="51">
        <v>178.4</v>
      </c>
      <c r="K356" s="52">
        <v>87</v>
      </c>
      <c r="L356" s="51">
        <v>28.37</v>
      </c>
    </row>
    <row r="357" spans="1:12" ht="14.4">
      <c r="A357" s="25"/>
      <c r="B357" s="16"/>
      <c r="C357" s="11"/>
      <c r="D357" s="7" t="s">
        <v>29</v>
      </c>
      <c r="E357" s="50" t="s">
        <v>72</v>
      </c>
      <c r="F357" s="51">
        <v>150</v>
      </c>
      <c r="G357" s="51">
        <v>2.17</v>
      </c>
      <c r="H357" s="51">
        <v>3.12</v>
      </c>
      <c r="I357" s="51">
        <v>5.36</v>
      </c>
      <c r="J357" s="51">
        <v>82.6</v>
      </c>
      <c r="K357" s="52">
        <v>321</v>
      </c>
      <c r="L357" s="51">
        <v>2</v>
      </c>
    </row>
    <row r="358" spans="1:12" ht="14.4">
      <c r="A358" s="25"/>
      <c r="B358" s="16"/>
      <c r="C358" s="11"/>
      <c r="D358" s="7" t="s">
        <v>30</v>
      </c>
      <c r="E358" s="50" t="s">
        <v>81</v>
      </c>
      <c r="F358" s="51">
        <v>200</v>
      </c>
      <c r="G358" s="51">
        <v>0.1</v>
      </c>
      <c r="H358" s="51">
        <v>0</v>
      </c>
      <c r="I358" s="51">
        <v>34.799999999999997</v>
      </c>
      <c r="J358" s="51">
        <v>102.5</v>
      </c>
      <c r="K358" s="52"/>
      <c r="L358" s="51">
        <v>19.29</v>
      </c>
    </row>
    <row r="359" spans="1:12" ht="14.4">
      <c r="A359" s="25"/>
      <c r="B359" s="16"/>
      <c r="C359" s="11"/>
      <c r="D359" s="7" t="s">
        <v>31</v>
      </c>
      <c r="E359" s="50" t="s">
        <v>57</v>
      </c>
      <c r="F359" s="51">
        <v>50</v>
      </c>
      <c r="G359" s="51">
        <v>0.94</v>
      </c>
      <c r="H359" s="51">
        <v>0.14000000000000001</v>
      </c>
      <c r="I359" s="51">
        <v>9.9600000000000009</v>
      </c>
      <c r="J359" s="51">
        <v>42.8</v>
      </c>
      <c r="K359" s="52" t="s">
        <v>52</v>
      </c>
      <c r="L359" s="51">
        <v>2.15</v>
      </c>
    </row>
    <row r="360" spans="1:12" ht="14.4">
      <c r="A360" s="25"/>
      <c r="B360" s="16"/>
      <c r="C360" s="11"/>
      <c r="D360" s="7" t="s">
        <v>32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>
      <c r="A361" s="2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>
      <c r="A362" s="2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>
      <c r="A363" s="26"/>
      <c r="B363" s="18"/>
      <c r="C363" s="8"/>
      <c r="D363" s="19" t="s">
        <v>38</v>
      </c>
      <c r="E363" s="9"/>
      <c r="F363" s="21">
        <f>SUM(F354:F362)</f>
        <v>780</v>
      </c>
      <c r="G363" s="21">
        <f t="shared" ref="G363:J363" si="218">SUM(G354:G362)</f>
        <v>13.97</v>
      </c>
      <c r="H363" s="21">
        <f t="shared" si="218"/>
        <v>20.290000000000003</v>
      </c>
      <c r="I363" s="21">
        <f t="shared" si="218"/>
        <v>77.210000000000008</v>
      </c>
      <c r="J363" s="21">
        <f t="shared" si="218"/>
        <v>540.1</v>
      </c>
      <c r="K363" s="27"/>
      <c r="L363" s="21">
        <v>67.38</v>
      </c>
    </row>
    <row r="364" spans="1:12" ht="14.4">
      <c r="A364" s="28">
        <f>A342</f>
        <v>2</v>
      </c>
      <c r="B364" s="14">
        <f>B342</f>
        <v>2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>
      <c r="A365" s="25"/>
      <c r="B365" s="16"/>
      <c r="C365" s="11"/>
      <c r="D365" s="12" t="s">
        <v>30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>
      <c r="A366" s="2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>
      <c r="A367" s="2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>
      <c r="A368" s="26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:J368" si="219">SUM(G364:G367)</f>
        <v>0</v>
      </c>
      <c r="H368" s="21">
        <f t="shared" si="219"/>
        <v>0</v>
      </c>
      <c r="I368" s="21">
        <f t="shared" si="219"/>
        <v>0</v>
      </c>
      <c r="J368" s="21">
        <f t="shared" si="219"/>
        <v>0</v>
      </c>
      <c r="K368" s="27"/>
      <c r="L368" s="21">
        <f t="shared" ref="L368" si="220">SUM(L361:L367)</f>
        <v>67.38</v>
      </c>
    </row>
    <row r="369" spans="1:12" ht="14.4">
      <c r="A369" s="28">
        <f>A342</f>
        <v>2</v>
      </c>
      <c r="B369" s="14">
        <f>B342</f>
        <v>2</v>
      </c>
      <c r="C369" s="10" t="s">
        <v>35</v>
      </c>
      <c r="D369" s="7" t="s">
        <v>20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>
      <c r="A370" s="2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>
      <c r="A371" s="2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>
      <c r="A372" s="25"/>
      <c r="B372" s="16"/>
      <c r="C372" s="11"/>
      <c r="D372" s="7" t="s">
        <v>22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>
      <c r="A373" s="2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>
      <c r="A374" s="2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>
      <c r="A375" s="26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:J375" si="221">SUM(G369:G374)</f>
        <v>0</v>
      </c>
      <c r="H375" s="21">
        <f t="shared" si="221"/>
        <v>0</v>
      </c>
      <c r="I375" s="21">
        <f t="shared" si="221"/>
        <v>0</v>
      </c>
      <c r="J375" s="21">
        <f t="shared" si="221"/>
        <v>0</v>
      </c>
      <c r="K375" s="27"/>
      <c r="L375" s="21">
        <f t="shared" ref="L375" ca="1" si="222">SUM(L369:L377)</f>
        <v>0</v>
      </c>
    </row>
    <row r="376" spans="1:12" ht="14.4">
      <c r="A376" s="28">
        <f>A342</f>
        <v>2</v>
      </c>
      <c r="B376" s="14">
        <f>B342</f>
        <v>2</v>
      </c>
      <c r="C376" s="10" t="s">
        <v>36</v>
      </c>
      <c r="D376" s="12" t="s">
        <v>37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>
      <c r="A377" s="2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>
      <c r="A378" s="2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>
      <c r="A379" s="2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>
      <c r="A380" s="2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>
      <c r="A381" s="2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>
      <c r="A382" s="26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:J382" si="223">SUM(G376:G381)</f>
        <v>0</v>
      </c>
      <c r="H382" s="21">
        <f t="shared" si="223"/>
        <v>0</v>
      </c>
      <c r="I382" s="21">
        <f t="shared" si="223"/>
        <v>0</v>
      </c>
      <c r="J382" s="21">
        <f t="shared" si="223"/>
        <v>0</v>
      </c>
      <c r="K382" s="27"/>
      <c r="L382" s="21">
        <f t="shared" ref="L382" ca="1" si="224">SUM(L376:L384)</f>
        <v>0</v>
      </c>
    </row>
    <row r="383" spans="1:12" ht="15.75" customHeight="1" thickBot="1">
      <c r="A383" s="31">
        <f>A342</f>
        <v>2</v>
      </c>
      <c r="B383" s="32">
        <f>B342</f>
        <v>2</v>
      </c>
      <c r="C383" s="61" t="s">
        <v>4</v>
      </c>
      <c r="D383" s="62"/>
      <c r="E383" s="33"/>
      <c r="F383" s="34">
        <f>F349+F353+F363+F368+F375+F382</f>
        <v>930</v>
      </c>
      <c r="G383" s="34">
        <f t="shared" ref="G383:J383" si="225">G349+G353+G363+G368+G375+G382</f>
        <v>15.770000000000001</v>
      </c>
      <c r="H383" s="34">
        <f t="shared" si="225"/>
        <v>20.290000000000003</v>
      </c>
      <c r="I383" s="34">
        <f t="shared" si="225"/>
        <v>112.01</v>
      </c>
      <c r="J383" s="34">
        <f t="shared" si="225"/>
        <v>642.6</v>
      </c>
      <c r="K383" s="35"/>
      <c r="L383" s="34">
        <v>67.38</v>
      </c>
    </row>
    <row r="384" spans="1:12" ht="14.4">
      <c r="A384" s="15">
        <v>2</v>
      </c>
      <c r="B384" s="16">
        <v>3</v>
      </c>
      <c r="C384" s="24" t="s">
        <v>19</v>
      </c>
      <c r="D384" s="5" t="s">
        <v>20</v>
      </c>
      <c r="E384" s="47"/>
      <c r="F384" s="48"/>
      <c r="G384" s="48"/>
      <c r="H384" s="48"/>
      <c r="I384" s="48"/>
      <c r="J384" s="48"/>
      <c r="K384" s="49"/>
      <c r="L384" s="48"/>
    </row>
    <row r="385" spans="1:12" ht="14.4">
      <c r="A385" s="1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>
      <c r="A386" s="15"/>
      <c r="B386" s="16"/>
      <c r="C386" s="11"/>
      <c r="D386" s="7" t="s">
        <v>21</v>
      </c>
      <c r="E386" s="50"/>
      <c r="F386" s="51"/>
      <c r="G386" s="51"/>
      <c r="H386" s="51"/>
      <c r="I386" s="51"/>
      <c r="J386" s="51"/>
      <c r="K386" s="52"/>
      <c r="L386" s="51"/>
    </row>
    <row r="387" spans="1:12" ht="14.4">
      <c r="A387" s="15"/>
      <c r="B387" s="16"/>
      <c r="C387" s="11"/>
      <c r="D387" s="7" t="s">
        <v>22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>
      <c r="A388" s="15"/>
      <c r="B388" s="16"/>
      <c r="C388" s="11"/>
      <c r="D388" s="7" t="s">
        <v>23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>
      <c r="A389" s="1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>
      <c r="A390" s="1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>
      <c r="A391" s="17"/>
      <c r="B391" s="18"/>
      <c r="C391" s="8"/>
      <c r="D391" s="19" t="s">
        <v>38</v>
      </c>
      <c r="E391" s="9"/>
      <c r="F391" s="21">
        <f>SUM(F384:F390)</f>
        <v>0</v>
      </c>
      <c r="G391" s="21">
        <f t="shared" ref="G391:J391" si="226">SUM(G384:G390)</f>
        <v>0</v>
      </c>
      <c r="H391" s="21">
        <f t="shared" si="226"/>
        <v>0</v>
      </c>
      <c r="I391" s="21">
        <f t="shared" si="226"/>
        <v>0</v>
      </c>
      <c r="J391" s="21">
        <f t="shared" si="226"/>
        <v>0</v>
      </c>
      <c r="K391" s="27"/>
      <c r="L391" s="21">
        <f t="shared" si="215"/>
        <v>0</v>
      </c>
    </row>
    <row r="392" spans="1:12" ht="14.4">
      <c r="A392" s="14">
        <f>A384</f>
        <v>2</v>
      </c>
      <c r="B392" s="14">
        <f>B384</f>
        <v>3</v>
      </c>
      <c r="C392" s="10" t="s">
        <v>24</v>
      </c>
      <c r="D392" s="12" t="s">
        <v>23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>
      <c r="A393" s="1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>
      <c r="A394" s="1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>
      <c r="A395" s="17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:J395" si="227">SUM(G392:G394)</f>
        <v>0</v>
      </c>
      <c r="H395" s="21">
        <f t="shared" si="227"/>
        <v>0</v>
      </c>
      <c r="I395" s="21">
        <f t="shared" si="227"/>
        <v>0</v>
      </c>
      <c r="J395" s="21">
        <f t="shared" si="227"/>
        <v>0</v>
      </c>
      <c r="K395" s="27"/>
      <c r="L395" s="21">
        <f t="shared" ref="L395" ca="1" si="228">SUM(L392:L400)</f>
        <v>0</v>
      </c>
    </row>
    <row r="396" spans="1:12" ht="14.4">
      <c r="A396" s="14">
        <f>A384</f>
        <v>2</v>
      </c>
      <c r="B396" s="14">
        <f>B384</f>
        <v>3</v>
      </c>
      <c r="C396" s="10" t="s">
        <v>25</v>
      </c>
      <c r="D396" s="7" t="s">
        <v>26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>
      <c r="A397" s="15"/>
      <c r="B397" s="16"/>
      <c r="C397" s="11"/>
      <c r="D397" s="7" t="s">
        <v>27</v>
      </c>
      <c r="E397" s="50" t="s">
        <v>82</v>
      </c>
      <c r="F397" s="51">
        <v>200</v>
      </c>
      <c r="G397" s="51">
        <v>5.68</v>
      </c>
      <c r="H397" s="51">
        <v>3.68</v>
      </c>
      <c r="I397" s="51">
        <v>4.05</v>
      </c>
      <c r="J397" s="51">
        <v>135.80000000000001</v>
      </c>
      <c r="K397" s="52">
        <v>695</v>
      </c>
      <c r="L397" s="51">
        <v>14.18</v>
      </c>
    </row>
    <row r="398" spans="1:12" ht="14.4">
      <c r="A398" s="15"/>
      <c r="B398" s="16"/>
      <c r="C398" s="11"/>
      <c r="D398" s="7" t="s">
        <v>28</v>
      </c>
      <c r="E398" s="50" t="s">
        <v>83</v>
      </c>
      <c r="F398" s="51">
        <v>200</v>
      </c>
      <c r="G398" s="51">
        <v>13.75</v>
      </c>
      <c r="H398" s="51">
        <v>10.4</v>
      </c>
      <c r="I398" s="51">
        <v>43.5</v>
      </c>
      <c r="J398" s="51">
        <v>335.5</v>
      </c>
      <c r="K398" s="52">
        <v>291</v>
      </c>
      <c r="L398" s="51">
        <v>25.62</v>
      </c>
    </row>
    <row r="399" spans="1:12" ht="14.4">
      <c r="A399" s="15"/>
      <c r="B399" s="16"/>
      <c r="C399" s="11"/>
      <c r="D399" s="7" t="s">
        <v>29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>
      <c r="A400" s="15"/>
      <c r="B400" s="16"/>
      <c r="C400" s="11"/>
      <c r="D400" s="7" t="s">
        <v>30</v>
      </c>
      <c r="E400" s="50" t="s">
        <v>84</v>
      </c>
      <c r="F400" s="51">
        <v>200</v>
      </c>
      <c r="G400" s="51">
        <v>0.2</v>
      </c>
      <c r="H400" s="51">
        <v>0.1</v>
      </c>
      <c r="I400" s="51">
        <v>17.2</v>
      </c>
      <c r="J400" s="51">
        <v>68</v>
      </c>
      <c r="K400" s="52">
        <v>372</v>
      </c>
      <c r="L400" s="51">
        <v>5.34</v>
      </c>
    </row>
    <row r="401" spans="1:12" ht="14.4">
      <c r="A401" s="15"/>
      <c r="B401" s="16"/>
      <c r="C401" s="11"/>
      <c r="D401" s="7" t="s">
        <v>31</v>
      </c>
      <c r="E401" s="50" t="s">
        <v>66</v>
      </c>
      <c r="F401" s="51">
        <v>59</v>
      </c>
      <c r="G401" s="51">
        <v>7.59</v>
      </c>
      <c r="H401" s="51">
        <v>7.1</v>
      </c>
      <c r="I401" s="51">
        <v>9.66</v>
      </c>
      <c r="J401" s="51">
        <v>137.69999999999999</v>
      </c>
      <c r="K401" s="52">
        <v>3</v>
      </c>
      <c r="L401" s="51">
        <v>9.3000000000000007</v>
      </c>
    </row>
    <row r="402" spans="1:12" ht="14.4">
      <c r="A402" s="15"/>
      <c r="B402" s="16"/>
      <c r="C402" s="11"/>
      <c r="D402" s="7" t="s">
        <v>32</v>
      </c>
      <c r="E402" s="50"/>
      <c r="F402" s="51">
        <v>70</v>
      </c>
      <c r="G402" s="51">
        <v>5.2</v>
      </c>
      <c r="H402" s="51">
        <v>32</v>
      </c>
      <c r="I402" s="51">
        <v>46</v>
      </c>
      <c r="J402" s="51">
        <v>147.4</v>
      </c>
      <c r="K402" s="52" t="s">
        <v>52</v>
      </c>
      <c r="L402" s="51">
        <v>3</v>
      </c>
    </row>
    <row r="403" spans="1:12" ht="14.4">
      <c r="A403" s="15"/>
      <c r="B403" s="16"/>
      <c r="C403" s="11"/>
      <c r="D403" s="6"/>
      <c r="E403" s="50" t="s">
        <v>85</v>
      </c>
      <c r="F403" s="51">
        <v>50</v>
      </c>
      <c r="G403" s="51">
        <v>3.9</v>
      </c>
      <c r="H403" s="51">
        <v>4.3</v>
      </c>
      <c r="I403" s="51">
        <v>26.3</v>
      </c>
      <c r="J403" s="51">
        <v>159</v>
      </c>
      <c r="K403" s="52">
        <v>472</v>
      </c>
      <c r="L403" s="51">
        <v>9.94</v>
      </c>
    </row>
    <row r="404" spans="1:12" ht="14.4">
      <c r="A404" s="1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>
      <c r="A405" s="17"/>
      <c r="B405" s="18"/>
      <c r="C405" s="8"/>
      <c r="D405" s="19" t="s">
        <v>38</v>
      </c>
      <c r="E405" s="9"/>
      <c r="F405" s="21">
        <f>SUM(F396:F404)</f>
        <v>779</v>
      </c>
      <c r="G405" s="21">
        <f t="shared" ref="G405:J405" si="229">SUM(G396:G404)</f>
        <v>36.32</v>
      </c>
      <c r="H405" s="21">
        <f t="shared" si="229"/>
        <v>57.58</v>
      </c>
      <c r="I405" s="21">
        <f t="shared" si="229"/>
        <v>146.71</v>
      </c>
      <c r="J405" s="21">
        <f t="shared" si="229"/>
        <v>983.4</v>
      </c>
      <c r="K405" s="27"/>
      <c r="L405" s="21">
        <v>67.38</v>
      </c>
    </row>
    <row r="406" spans="1:12" ht="14.4">
      <c r="A406" s="14">
        <f>A384</f>
        <v>2</v>
      </c>
      <c r="B406" s="14">
        <f>B384</f>
        <v>3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>
      <c r="A407" s="1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>
      <c r="A408" s="1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>
      <c r="A409" s="1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>
      <c r="A410" s="17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:J410" si="230">SUM(G406:G409)</f>
        <v>0</v>
      </c>
      <c r="H410" s="21">
        <f t="shared" si="230"/>
        <v>0</v>
      </c>
      <c r="I410" s="21">
        <f t="shared" si="230"/>
        <v>0</v>
      </c>
      <c r="J410" s="21">
        <f t="shared" si="230"/>
        <v>0</v>
      </c>
      <c r="K410" s="27"/>
      <c r="L410" s="21"/>
    </row>
    <row r="411" spans="1:12" ht="14.4">
      <c r="A411" s="14">
        <f>A384</f>
        <v>2</v>
      </c>
      <c r="B411" s="14">
        <f>B384</f>
        <v>3</v>
      </c>
      <c r="C411" s="10" t="s">
        <v>35</v>
      </c>
      <c r="D411" s="7" t="s">
        <v>20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>
      <c r="A412" s="15"/>
      <c r="B412" s="16"/>
      <c r="C412" s="11"/>
      <c r="D412" s="7" t="s">
        <v>29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>
      <c r="A413" s="1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>
      <c r="A414" s="15"/>
      <c r="B414" s="16"/>
      <c r="C414" s="11"/>
      <c r="D414" s="7" t="s">
        <v>22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>
      <c r="A415" s="1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>
      <c r="A416" s="1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>
      <c r="A417" s="17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:J417" si="231">SUM(G411:G416)</f>
        <v>0</v>
      </c>
      <c r="H417" s="21">
        <f t="shared" si="231"/>
        <v>0</v>
      </c>
      <c r="I417" s="21">
        <f t="shared" si="231"/>
        <v>0</v>
      </c>
      <c r="J417" s="21">
        <f t="shared" si="231"/>
        <v>0</v>
      </c>
      <c r="K417" s="27"/>
      <c r="L417" s="21">
        <f t="shared" ref="L417" ca="1" si="232">SUM(L411:L419)</f>
        <v>0</v>
      </c>
    </row>
    <row r="418" spans="1:12" ht="14.4">
      <c r="A418" s="14">
        <f>A384</f>
        <v>2</v>
      </c>
      <c r="B418" s="14">
        <f>B384</f>
        <v>3</v>
      </c>
      <c r="C418" s="10" t="s">
        <v>36</v>
      </c>
      <c r="D418" s="12" t="s">
        <v>37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>
      <c r="A419" s="1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>
      <c r="A420" s="1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>
      <c r="A421" s="1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>
      <c r="A422" s="1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>
      <c r="A423" s="1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>
      <c r="A424" s="17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:J424" si="233">SUM(G418:G423)</f>
        <v>0</v>
      </c>
      <c r="H424" s="21">
        <f t="shared" si="233"/>
        <v>0</v>
      </c>
      <c r="I424" s="21">
        <f t="shared" si="233"/>
        <v>0</v>
      </c>
      <c r="J424" s="21">
        <f t="shared" si="233"/>
        <v>0</v>
      </c>
      <c r="K424" s="27"/>
      <c r="L424" s="21">
        <f t="shared" ref="L424" ca="1" si="234">SUM(L418:L426)</f>
        <v>0</v>
      </c>
    </row>
    <row r="425" spans="1:12" ht="15.75" customHeight="1" thickBot="1">
      <c r="A425" s="36">
        <f>A384</f>
        <v>2</v>
      </c>
      <c r="B425" s="36">
        <f>B384</f>
        <v>3</v>
      </c>
      <c r="C425" s="61" t="s">
        <v>4</v>
      </c>
      <c r="D425" s="62"/>
      <c r="E425" s="33"/>
      <c r="F425" s="34">
        <f>F391+F395+F405+F410+F417+F424</f>
        <v>779</v>
      </c>
      <c r="G425" s="34">
        <f t="shared" ref="G425:J425" si="235">G391+G395+G405+G410+G417+G424</f>
        <v>36.32</v>
      </c>
      <c r="H425" s="34">
        <f t="shared" si="235"/>
        <v>57.58</v>
      </c>
      <c r="I425" s="34">
        <f t="shared" si="235"/>
        <v>146.71</v>
      </c>
      <c r="J425" s="34">
        <f t="shared" si="235"/>
        <v>983.4</v>
      </c>
      <c r="K425" s="35"/>
      <c r="L425" s="34">
        <f t="shared" ref="L425" ca="1" si="236">L391+L395+L405+L410+L417+L424</f>
        <v>0</v>
      </c>
    </row>
    <row r="426" spans="1:12" ht="14.4">
      <c r="A426" s="22">
        <v>2</v>
      </c>
      <c r="B426" s="23">
        <v>4</v>
      </c>
      <c r="C426" s="24" t="s">
        <v>19</v>
      </c>
      <c r="D426" s="5" t="s">
        <v>20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>
      <c r="A428" s="25"/>
      <c r="B428" s="16"/>
      <c r="C428" s="11"/>
      <c r="D428" s="7" t="s">
        <v>21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>
      <c r="A429" s="25"/>
      <c r="B429" s="16"/>
      <c r="C429" s="11"/>
      <c r="D429" s="7" t="s">
        <v>22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>
      <c r="A430" s="25"/>
      <c r="B430" s="16"/>
      <c r="C430" s="11"/>
      <c r="D430" s="7" t="s">
        <v>23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>
      <c r="A433" s="26"/>
      <c r="B433" s="18"/>
      <c r="C433" s="8"/>
      <c r="D433" s="19" t="s">
        <v>38</v>
      </c>
      <c r="E433" s="9"/>
      <c r="F433" s="21">
        <f>SUM(F426:F432)</f>
        <v>0</v>
      </c>
      <c r="G433" s="21">
        <f t="shared" ref="G433:J433" si="237">SUM(G426:G432)</f>
        <v>0</v>
      </c>
      <c r="H433" s="21">
        <f t="shared" si="237"/>
        <v>0</v>
      </c>
      <c r="I433" s="21">
        <f t="shared" si="237"/>
        <v>0</v>
      </c>
      <c r="J433" s="21">
        <f t="shared" si="237"/>
        <v>0</v>
      </c>
      <c r="K433" s="27"/>
      <c r="L433" s="21">
        <f t="shared" ref="L433:L475" si="238">SUM(L426:L432)</f>
        <v>0</v>
      </c>
    </row>
    <row r="434" spans="1:12" ht="14.4">
      <c r="A434" s="28">
        <f>A426</f>
        <v>2</v>
      </c>
      <c r="B434" s="14">
        <v>4</v>
      </c>
      <c r="C434" s="10" t="s">
        <v>24</v>
      </c>
      <c r="D434" s="12" t="s">
        <v>23</v>
      </c>
      <c r="E434" s="50" t="s">
        <v>78</v>
      </c>
      <c r="F434" s="51">
        <v>150</v>
      </c>
      <c r="G434" s="51">
        <v>1.8</v>
      </c>
      <c r="H434" s="51">
        <v>0</v>
      </c>
      <c r="I434" s="51">
        <v>34.799999999999997</v>
      </c>
      <c r="J434" s="51">
        <v>102.5</v>
      </c>
      <c r="K434" s="52"/>
      <c r="L434" s="51">
        <v>18.57</v>
      </c>
    </row>
    <row r="435" spans="1:12" ht="14.4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>
      <c r="A437" s="26"/>
      <c r="B437" s="18"/>
      <c r="C437" s="8"/>
      <c r="D437" s="19" t="s">
        <v>38</v>
      </c>
      <c r="E437" s="9"/>
      <c r="F437" s="21">
        <f>SUM(F434:F436)</f>
        <v>150</v>
      </c>
      <c r="G437" s="21">
        <f t="shared" ref="G437:J437" si="239">SUM(G434:G436)</f>
        <v>1.8</v>
      </c>
      <c r="H437" s="21">
        <f t="shared" si="239"/>
        <v>0</v>
      </c>
      <c r="I437" s="21">
        <f t="shared" si="239"/>
        <v>34.799999999999997</v>
      </c>
      <c r="J437" s="21">
        <f t="shared" si="239"/>
        <v>102.5</v>
      </c>
      <c r="K437" s="27"/>
      <c r="L437" s="21">
        <f t="shared" ref="L437" ca="1" si="240">SUM(L434:L442)</f>
        <v>0</v>
      </c>
    </row>
    <row r="438" spans="1:12" ht="14.4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>
      <c r="A439" s="25"/>
      <c r="B439" s="16"/>
      <c r="C439" s="11"/>
      <c r="D439" s="7" t="s">
        <v>27</v>
      </c>
      <c r="E439" s="50" t="s">
        <v>86</v>
      </c>
      <c r="F439" s="51">
        <v>200</v>
      </c>
      <c r="G439" s="51">
        <v>5.28</v>
      </c>
      <c r="H439" s="51">
        <v>7.6</v>
      </c>
      <c r="I439" s="51">
        <v>12.36</v>
      </c>
      <c r="J439" s="51">
        <v>108</v>
      </c>
      <c r="K439" s="52">
        <v>83</v>
      </c>
      <c r="L439" s="51">
        <v>10.24</v>
      </c>
    </row>
    <row r="440" spans="1:12" ht="14.4">
      <c r="A440" s="25"/>
      <c r="B440" s="16"/>
      <c r="C440" s="11"/>
      <c r="D440" s="7" t="s">
        <v>28</v>
      </c>
      <c r="E440" s="50" t="s">
        <v>87</v>
      </c>
      <c r="F440" s="51">
        <v>100</v>
      </c>
      <c r="G440" s="51">
        <v>13.58</v>
      </c>
      <c r="H440" s="51">
        <v>8.5</v>
      </c>
      <c r="I440" s="51">
        <v>2.4</v>
      </c>
      <c r="J440" s="51">
        <v>115</v>
      </c>
      <c r="K440" s="52">
        <v>252</v>
      </c>
      <c r="L440" s="51">
        <v>23.33</v>
      </c>
    </row>
    <row r="441" spans="1:12" ht="14.4">
      <c r="A441" s="25"/>
      <c r="B441" s="16"/>
      <c r="C441" s="11"/>
      <c r="D441" s="7" t="s">
        <v>29</v>
      </c>
      <c r="E441" s="50" t="s">
        <v>77</v>
      </c>
      <c r="F441" s="51">
        <v>200</v>
      </c>
      <c r="G441" s="51">
        <v>4.05</v>
      </c>
      <c r="H441" s="51">
        <v>6.57</v>
      </c>
      <c r="I441" s="51">
        <v>30.05</v>
      </c>
      <c r="J441" s="51">
        <v>226.3</v>
      </c>
      <c r="K441" s="52">
        <v>60</v>
      </c>
      <c r="L441" s="51">
        <v>8.84</v>
      </c>
    </row>
    <row r="442" spans="1:12" ht="14.4">
      <c r="A442" s="25"/>
      <c r="B442" s="16"/>
      <c r="C442" s="11"/>
      <c r="D442" s="7" t="s">
        <v>30</v>
      </c>
      <c r="E442" s="50" t="s">
        <v>62</v>
      </c>
      <c r="F442" s="51">
        <v>200</v>
      </c>
      <c r="G442" s="51">
        <v>1.04</v>
      </c>
      <c r="H442" s="51">
        <v>0</v>
      </c>
      <c r="I442" s="51">
        <v>26.9</v>
      </c>
      <c r="J442" s="51">
        <v>107.4</v>
      </c>
      <c r="K442" s="52">
        <v>126</v>
      </c>
      <c r="L442" s="51">
        <v>3.6</v>
      </c>
    </row>
    <row r="443" spans="1:12" ht="14.4">
      <c r="A443" s="25"/>
      <c r="B443" s="16"/>
      <c r="C443" s="11"/>
      <c r="D443" s="7" t="s">
        <v>31</v>
      </c>
      <c r="E443" s="50" t="s">
        <v>57</v>
      </c>
      <c r="F443" s="51">
        <v>50</v>
      </c>
      <c r="G443" s="51">
        <v>5.0999999999999996</v>
      </c>
      <c r="H443" s="51">
        <v>0.65</v>
      </c>
      <c r="I443" s="51">
        <v>31.2</v>
      </c>
      <c r="J443" s="51">
        <v>142.4</v>
      </c>
      <c r="K443" s="52" t="s">
        <v>52</v>
      </c>
      <c r="L443" s="51">
        <v>2.8</v>
      </c>
    </row>
    <row r="444" spans="1:12" ht="14.4">
      <c r="A444" s="25"/>
      <c r="B444" s="16"/>
      <c r="C444" s="11"/>
      <c r="D444" s="7" t="s">
        <v>32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>
      <c r="A447" s="26"/>
      <c r="B447" s="18"/>
      <c r="C447" s="8"/>
      <c r="D447" s="19" t="s">
        <v>38</v>
      </c>
      <c r="E447" s="9"/>
      <c r="F447" s="21">
        <f>SUM(F438:F446)</f>
        <v>750</v>
      </c>
      <c r="G447" s="21">
        <f t="shared" ref="G447:J447" si="241">SUM(G438:G446)</f>
        <v>29.049999999999997</v>
      </c>
      <c r="H447" s="21">
        <f t="shared" si="241"/>
        <v>23.32</v>
      </c>
      <c r="I447" s="21">
        <f t="shared" si="241"/>
        <v>102.91000000000001</v>
      </c>
      <c r="J447" s="21">
        <f t="shared" si="241"/>
        <v>699.1</v>
      </c>
      <c r="K447" s="27"/>
      <c r="L447" s="21">
        <f t="shared" ref="L447" ca="1" si="242">SUM(L444:L452)</f>
        <v>0</v>
      </c>
    </row>
    <row r="448" spans="1:12" ht="14.4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>
      <c r="A449" s="25"/>
      <c r="B449" s="16"/>
      <c r="C449" s="11"/>
      <c r="D449" s="12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:J452" si="243">SUM(G448:G451)</f>
        <v>0</v>
      </c>
      <c r="H452" s="21">
        <f t="shared" si="243"/>
        <v>0</v>
      </c>
      <c r="I452" s="21">
        <f t="shared" si="243"/>
        <v>0</v>
      </c>
      <c r="J452" s="21">
        <f t="shared" si="243"/>
        <v>0</v>
      </c>
      <c r="K452" s="27"/>
      <c r="L452" s="21">
        <f t="shared" ref="L452" ca="1" si="244">SUM(L445:L451)</f>
        <v>0</v>
      </c>
    </row>
    <row r="453" spans="1:12" ht="14.4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>
      <c r="A454" s="25"/>
      <c r="B454" s="16"/>
      <c r="C454" s="11"/>
      <c r="D454" s="7" t="s">
        <v>29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>
      <c r="A456" s="25"/>
      <c r="B456" s="16"/>
      <c r="C456" s="11"/>
      <c r="D456" s="7" t="s">
        <v>22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:J459" si="245">SUM(G453:G458)</f>
        <v>0</v>
      </c>
      <c r="H459" s="21">
        <f t="shared" si="245"/>
        <v>0</v>
      </c>
      <c r="I459" s="21">
        <f t="shared" si="245"/>
        <v>0</v>
      </c>
      <c r="J459" s="21">
        <f t="shared" si="245"/>
        <v>0</v>
      </c>
      <c r="K459" s="27"/>
      <c r="L459" s="21">
        <f t="shared" ref="L459" ca="1" si="246">SUM(L453:L461)</f>
        <v>0</v>
      </c>
    </row>
    <row r="460" spans="1:12" ht="14.4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>
      <c r="A461" s="25"/>
      <c r="B461" s="16"/>
      <c r="C461" s="11"/>
      <c r="D461" s="12" t="s">
        <v>34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:J466" si="247">SUM(G460:G465)</f>
        <v>0</v>
      </c>
      <c r="H466" s="21">
        <f t="shared" si="247"/>
        <v>0</v>
      </c>
      <c r="I466" s="21">
        <f t="shared" si="247"/>
        <v>0</v>
      </c>
      <c r="J466" s="21">
        <f t="shared" si="247"/>
        <v>0</v>
      </c>
      <c r="K466" s="27"/>
      <c r="L466" s="21">
        <f t="shared" ref="L466" ca="1" si="248">SUM(L460:L468)</f>
        <v>0</v>
      </c>
    </row>
    <row r="467" spans="1:12" ht="15.75" customHeight="1" thickBo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900</v>
      </c>
      <c r="G467" s="34">
        <f t="shared" ref="G467:J467" si="249">G433+G437+G447+G452+G459+G466</f>
        <v>30.849999999999998</v>
      </c>
      <c r="H467" s="34">
        <f t="shared" si="249"/>
        <v>23.32</v>
      </c>
      <c r="I467" s="34">
        <f t="shared" si="249"/>
        <v>137.71</v>
      </c>
      <c r="J467" s="34">
        <f t="shared" si="249"/>
        <v>801.6</v>
      </c>
      <c r="K467" s="35"/>
      <c r="L467" s="34">
        <f t="shared" ref="L467" ca="1" si="250">L433+L437+L447+L452+L459+L466</f>
        <v>0</v>
      </c>
    </row>
    <row r="468" spans="1:12" ht="14.4">
      <c r="A468" s="22">
        <v>2</v>
      </c>
      <c r="B468" s="23">
        <v>5</v>
      </c>
      <c r="C468" s="24" t="s">
        <v>19</v>
      </c>
      <c r="D468" s="5" t="s">
        <v>20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4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>
      <c r="A470" s="25"/>
      <c r="B470" s="16"/>
      <c r="C470" s="11"/>
      <c r="D470" s="7" t="s">
        <v>21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>
      <c r="A471" s="25"/>
      <c r="B471" s="16"/>
      <c r="C471" s="11"/>
      <c r="D471" s="7" t="s">
        <v>22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>
      <c r="A472" s="25"/>
      <c r="B472" s="16"/>
      <c r="C472" s="11"/>
      <c r="D472" s="7" t="s">
        <v>23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>
      <c r="A475" s="26"/>
      <c r="B475" s="18"/>
      <c r="C475" s="8"/>
      <c r="D475" s="19" t="s">
        <v>38</v>
      </c>
      <c r="E475" s="9"/>
      <c r="F475" s="21">
        <f>SUM(F468:F474)</f>
        <v>0</v>
      </c>
      <c r="G475" s="21">
        <f t="shared" ref="G475:J475" si="251">SUM(G468:G474)</f>
        <v>0</v>
      </c>
      <c r="H475" s="21">
        <f t="shared" si="251"/>
        <v>0</v>
      </c>
      <c r="I475" s="21">
        <f t="shared" si="251"/>
        <v>0</v>
      </c>
      <c r="J475" s="21">
        <f t="shared" si="251"/>
        <v>0</v>
      </c>
      <c r="K475" s="27"/>
      <c r="L475" s="21">
        <f t="shared" si="238"/>
        <v>0</v>
      </c>
    </row>
    <row r="476" spans="1:12" ht="14.4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 t="s">
        <v>78</v>
      </c>
      <c r="F476" s="51">
        <v>150</v>
      </c>
      <c r="G476" s="51">
        <v>1.8</v>
      </c>
      <c r="H476" s="51">
        <v>0</v>
      </c>
      <c r="I476" s="51">
        <v>34.799999999999997</v>
      </c>
      <c r="J476" s="51">
        <v>102.5</v>
      </c>
      <c r="K476" s="52"/>
      <c r="L476" s="51">
        <v>15</v>
      </c>
    </row>
    <row r="477" spans="1:12" ht="14.4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>
      <c r="A479" s="26"/>
      <c r="B479" s="18"/>
      <c r="C479" s="8"/>
      <c r="D479" s="19" t="s">
        <v>38</v>
      </c>
      <c r="E479" s="9"/>
      <c r="F479" s="21">
        <f>SUM(F476:F478)</f>
        <v>150</v>
      </c>
      <c r="G479" s="21">
        <f t="shared" ref="G479:J479" si="252">SUM(G476:G478)</f>
        <v>1.8</v>
      </c>
      <c r="H479" s="21">
        <f t="shared" si="252"/>
        <v>0</v>
      </c>
      <c r="I479" s="21">
        <f t="shared" si="252"/>
        <v>34.799999999999997</v>
      </c>
      <c r="J479" s="21">
        <f t="shared" si="252"/>
        <v>102.5</v>
      </c>
      <c r="K479" s="27"/>
      <c r="L479" s="21">
        <f t="shared" ref="L479" ca="1" si="253">SUM(L476:L484)</f>
        <v>0</v>
      </c>
    </row>
    <row r="480" spans="1:12" ht="14.4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>
      <c r="A481" s="25"/>
      <c r="B481" s="16"/>
      <c r="C481" s="11"/>
      <c r="D481" s="7" t="s">
        <v>27</v>
      </c>
      <c r="E481" s="50" t="s">
        <v>88</v>
      </c>
      <c r="F481" s="51">
        <v>200</v>
      </c>
      <c r="G481" s="51">
        <v>4.4800000000000004</v>
      </c>
      <c r="H481" s="51">
        <v>6.72</v>
      </c>
      <c r="I481" s="51">
        <v>11.4</v>
      </c>
      <c r="J481" s="51">
        <v>133.80000000000001</v>
      </c>
      <c r="K481" s="52">
        <v>87</v>
      </c>
      <c r="L481" s="51">
        <v>10.57</v>
      </c>
    </row>
    <row r="482" spans="1:12" ht="14.4">
      <c r="A482" s="25"/>
      <c r="B482" s="16"/>
      <c r="C482" s="11"/>
      <c r="D482" s="7" t="s">
        <v>28</v>
      </c>
      <c r="E482" s="50" t="s">
        <v>89</v>
      </c>
      <c r="F482" s="51">
        <v>180</v>
      </c>
      <c r="G482" s="51">
        <v>6.28</v>
      </c>
      <c r="H482" s="51">
        <v>10.31</v>
      </c>
      <c r="I482" s="51">
        <v>15.69</v>
      </c>
      <c r="J482" s="51">
        <v>178.4</v>
      </c>
      <c r="K482" s="52">
        <v>87</v>
      </c>
      <c r="L482" s="51">
        <v>28.37</v>
      </c>
    </row>
    <row r="483" spans="1:12" ht="14.4">
      <c r="A483" s="25"/>
      <c r="B483" s="16"/>
      <c r="C483" s="11"/>
      <c r="D483" s="7" t="s">
        <v>29</v>
      </c>
      <c r="E483" s="50" t="s">
        <v>72</v>
      </c>
      <c r="F483" s="51">
        <v>200</v>
      </c>
      <c r="G483" s="51">
        <v>2.17</v>
      </c>
      <c r="H483" s="51">
        <v>3.12</v>
      </c>
      <c r="I483" s="51">
        <v>5.36</v>
      </c>
      <c r="J483" s="51">
        <v>82.6</v>
      </c>
      <c r="K483" s="52">
        <v>321</v>
      </c>
      <c r="L483" s="51">
        <v>2</v>
      </c>
    </row>
    <row r="484" spans="1:12" ht="14.4">
      <c r="A484" s="25"/>
      <c r="B484" s="16"/>
      <c r="C484" s="11"/>
      <c r="D484" s="7" t="s">
        <v>30</v>
      </c>
      <c r="E484" s="50" t="s">
        <v>81</v>
      </c>
      <c r="F484" s="51">
        <v>200</v>
      </c>
      <c r="G484" s="51">
        <v>0.1</v>
      </c>
      <c r="H484" s="51">
        <v>0</v>
      </c>
      <c r="I484" s="51">
        <v>18.899999999999999</v>
      </c>
      <c r="J484" s="51">
        <v>73</v>
      </c>
      <c r="K484" s="52"/>
      <c r="L484" s="51">
        <v>9.2899999999999991</v>
      </c>
    </row>
    <row r="485" spans="1:12" ht="14.4">
      <c r="A485" s="25"/>
      <c r="B485" s="16"/>
      <c r="C485" s="11"/>
      <c r="D485" s="7" t="s">
        <v>31</v>
      </c>
      <c r="E485" s="50" t="s">
        <v>57</v>
      </c>
      <c r="F485" s="51">
        <v>50</v>
      </c>
      <c r="G485" s="51">
        <v>0.94</v>
      </c>
      <c r="H485" s="51">
        <v>0.14000000000000001</v>
      </c>
      <c r="I485" s="51">
        <v>9.9600000000000009</v>
      </c>
      <c r="J485" s="51">
        <v>42.8</v>
      </c>
      <c r="K485" s="52" t="s">
        <v>52</v>
      </c>
      <c r="L485" s="51">
        <v>2.16</v>
      </c>
    </row>
    <row r="486" spans="1:12" ht="14.4">
      <c r="A486" s="25"/>
      <c r="B486" s="16"/>
      <c r="C486" s="11"/>
      <c r="D486" s="7" t="s">
        <v>32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>
      <c r="A489" s="26"/>
      <c r="B489" s="18"/>
      <c r="C489" s="8"/>
      <c r="D489" s="19" t="s">
        <v>38</v>
      </c>
      <c r="E489" s="9"/>
      <c r="F489" s="21">
        <f>SUM(F480:F488)</f>
        <v>830</v>
      </c>
      <c r="G489" s="21">
        <f t="shared" ref="G489:J489" si="254">SUM(G480:G488)</f>
        <v>13.97</v>
      </c>
      <c r="H489" s="21">
        <f t="shared" si="254"/>
        <v>20.290000000000003</v>
      </c>
      <c r="I489" s="21">
        <f t="shared" si="254"/>
        <v>61.31</v>
      </c>
      <c r="J489" s="21">
        <f t="shared" si="254"/>
        <v>510.60000000000008</v>
      </c>
      <c r="K489" s="27"/>
      <c r="L489" s="21">
        <v>67.38</v>
      </c>
    </row>
    <row r="490" spans="1:12" ht="14.4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>
      <c r="A491" s="25"/>
      <c r="B491" s="16"/>
      <c r="C491" s="11"/>
      <c r="D491" s="12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:J494" si="255">SUM(G490:G493)</f>
        <v>0</v>
      </c>
      <c r="H494" s="21">
        <f t="shared" si="255"/>
        <v>0</v>
      </c>
      <c r="I494" s="21">
        <f t="shared" si="255"/>
        <v>0</v>
      </c>
      <c r="J494" s="21">
        <f t="shared" si="255"/>
        <v>0</v>
      </c>
      <c r="K494" s="27"/>
      <c r="L494" s="21">
        <f t="shared" ref="L494" si="256">SUM(L487:L493)</f>
        <v>67.38</v>
      </c>
    </row>
    <row r="495" spans="1:12" ht="14.4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>
      <c r="A496" s="25"/>
      <c r="B496" s="16"/>
      <c r="C496" s="11"/>
      <c r="D496" s="7" t="s">
        <v>29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>
      <c r="A498" s="25"/>
      <c r="B498" s="16"/>
      <c r="C498" s="11"/>
      <c r="D498" s="7" t="s">
        <v>22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:J501" si="257">SUM(G495:G500)</f>
        <v>0</v>
      </c>
      <c r="H501" s="21">
        <f t="shared" si="257"/>
        <v>0</v>
      </c>
      <c r="I501" s="21">
        <f t="shared" si="257"/>
        <v>0</v>
      </c>
      <c r="J501" s="21">
        <f t="shared" si="257"/>
        <v>0</v>
      </c>
      <c r="K501" s="27"/>
      <c r="L501" s="21">
        <f t="shared" ref="L501" ca="1" si="258">SUM(L495:L503)</f>
        <v>0</v>
      </c>
    </row>
    <row r="502" spans="1:12" ht="14.4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>
      <c r="A503" s="25"/>
      <c r="B503" s="16"/>
      <c r="C503" s="11"/>
      <c r="D503" s="12" t="s">
        <v>34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:J508" si="259">SUM(G502:G507)</f>
        <v>0</v>
      </c>
      <c r="H508" s="21">
        <f t="shared" si="259"/>
        <v>0</v>
      </c>
      <c r="I508" s="21">
        <f t="shared" si="259"/>
        <v>0</v>
      </c>
      <c r="J508" s="21">
        <f t="shared" si="259"/>
        <v>0</v>
      </c>
      <c r="K508" s="27"/>
      <c r="L508" s="21">
        <f t="shared" ref="L508" ca="1" si="260">SUM(L502:L510)</f>
        <v>0</v>
      </c>
    </row>
    <row r="509" spans="1:12" ht="15.75" customHeight="1" thickBo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980</v>
      </c>
      <c r="G509" s="34">
        <f t="shared" ref="G509:J509" si="261">G475+G479+G489+G494+G501+G508</f>
        <v>15.770000000000001</v>
      </c>
      <c r="H509" s="34">
        <f t="shared" si="261"/>
        <v>20.290000000000003</v>
      </c>
      <c r="I509" s="34">
        <f t="shared" si="261"/>
        <v>96.11</v>
      </c>
      <c r="J509" s="34">
        <f t="shared" si="261"/>
        <v>613.10000000000014</v>
      </c>
      <c r="K509" s="35"/>
      <c r="L509" s="34">
        <v>67.38</v>
      </c>
    </row>
    <row r="510" spans="1:12" ht="14.4">
      <c r="A510" s="22">
        <v>2</v>
      </c>
      <c r="B510" s="23">
        <v>6</v>
      </c>
      <c r="C510" s="24" t="s">
        <v>19</v>
      </c>
      <c r="D510" s="5" t="s">
        <v>20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>
      <c r="A512" s="25"/>
      <c r="B512" s="16"/>
      <c r="C512" s="11"/>
      <c r="D512" s="7" t="s">
        <v>21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:J517" si="262">SUM(G510:G516)</f>
        <v>0</v>
      </c>
      <c r="H517" s="21">
        <f t="shared" si="262"/>
        <v>0</v>
      </c>
      <c r="I517" s="21">
        <f t="shared" si="262"/>
        <v>0</v>
      </c>
      <c r="J517" s="21">
        <f t="shared" si="262"/>
        <v>0</v>
      </c>
      <c r="K517" s="27"/>
      <c r="L517" s="21">
        <f t="shared" ref="L517:L559" si="263">SUM(L510:L516)</f>
        <v>0</v>
      </c>
    </row>
    <row r="518" spans="1:12" ht="14.4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 t="s">
        <v>90</v>
      </c>
      <c r="F518" s="51">
        <v>150</v>
      </c>
      <c r="G518" s="51">
        <v>5.5</v>
      </c>
      <c r="H518" s="51">
        <v>0.7</v>
      </c>
      <c r="I518" s="51">
        <v>39.6</v>
      </c>
      <c r="J518" s="51">
        <v>40.5</v>
      </c>
      <c r="K518" s="52"/>
      <c r="L518" s="51">
        <v>20</v>
      </c>
    </row>
    <row r="519" spans="1:12" ht="14.4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>
      <c r="A521" s="26"/>
      <c r="B521" s="18"/>
      <c r="C521" s="8"/>
      <c r="D521" s="19" t="s">
        <v>38</v>
      </c>
      <c r="E521" s="9"/>
      <c r="F521" s="21">
        <f>SUM(F518:F520)</f>
        <v>150</v>
      </c>
      <c r="G521" s="21">
        <f t="shared" ref="G521:J521" si="264">SUM(G518:G520)</f>
        <v>5.5</v>
      </c>
      <c r="H521" s="21">
        <f t="shared" si="264"/>
        <v>0.7</v>
      </c>
      <c r="I521" s="21">
        <f t="shared" si="264"/>
        <v>39.6</v>
      </c>
      <c r="J521" s="21">
        <f t="shared" si="264"/>
        <v>40.5</v>
      </c>
      <c r="K521" s="27"/>
      <c r="L521" s="21">
        <f t="shared" ref="L521" ca="1" si="265">SUM(L518:L526)</f>
        <v>0</v>
      </c>
    </row>
    <row r="522" spans="1:12" ht="14.4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>
      <c r="A523" s="25"/>
      <c r="B523" s="16"/>
      <c r="C523" s="11"/>
      <c r="D523" s="7" t="s">
        <v>27</v>
      </c>
      <c r="E523" s="50" t="s">
        <v>91</v>
      </c>
      <c r="F523" s="51">
        <v>200</v>
      </c>
      <c r="G523" s="51">
        <v>3.68</v>
      </c>
      <c r="H523" s="51">
        <v>4.08</v>
      </c>
      <c r="I523" s="51">
        <v>10.16</v>
      </c>
      <c r="J523" s="51">
        <v>77.8</v>
      </c>
      <c r="K523" s="52">
        <v>46</v>
      </c>
      <c r="L523" s="51">
        <v>2.1</v>
      </c>
    </row>
    <row r="524" spans="1:12" ht="14.4">
      <c r="A524" s="25"/>
      <c r="B524" s="16"/>
      <c r="C524" s="11"/>
      <c r="D524" s="7" t="s">
        <v>28</v>
      </c>
      <c r="E524" s="50" t="s">
        <v>92</v>
      </c>
      <c r="F524" s="51">
        <v>200</v>
      </c>
      <c r="G524" s="51">
        <v>12.89</v>
      </c>
      <c r="H524" s="51">
        <v>12.52</v>
      </c>
      <c r="I524" s="51">
        <v>23.6</v>
      </c>
      <c r="J524" s="51">
        <v>334.6</v>
      </c>
      <c r="K524" s="52">
        <v>276</v>
      </c>
      <c r="L524" s="51">
        <v>28.25</v>
      </c>
    </row>
    <row r="525" spans="1:12" ht="14.4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>
      <c r="A526" s="25"/>
      <c r="B526" s="16"/>
      <c r="C526" s="11"/>
      <c r="D526" s="7" t="s">
        <v>30</v>
      </c>
      <c r="E526" s="50" t="s">
        <v>93</v>
      </c>
      <c r="F526" s="51">
        <v>200</v>
      </c>
      <c r="G526" s="51">
        <v>0.2</v>
      </c>
      <c r="H526" s="51">
        <v>0.08</v>
      </c>
      <c r="I526" s="51">
        <v>27.4</v>
      </c>
      <c r="J526" s="51">
        <v>69.400000000000006</v>
      </c>
      <c r="K526" s="52">
        <v>372</v>
      </c>
      <c r="L526" s="51">
        <v>7</v>
      </c>
    </row>
    <row r="527" spans="1:12" ht="14.4">
      <c r="A527" s="25"/>
      <c r="B527" s="16"/>
      <c r="C527" s="11"/>
      <c r="D527" s="7" t="s">
        <v>31</v>
      </c>
      <c r="E527" s="50" t="s">
        <v>57</v>
      </c>
      <c r="F527" s="51">
        <v>70</v>
      </c>
      <c r="G527" s="51">
        <v>0.2</v>
      </c>
      <c r="H527" s="51">
        <v>0.1</v>
      </c>
      <c r="I527" s="51">
        <v>17.2</v>
      </c>
      <c r="J527" s="51">
        <v>68</v>
      </c>
      <c r="K527" s="52"/>
      <c r="L527" s="51">
        <v>3</v>
      </c>
    </row>
    <row r="528" spans="1:12" ht="14.4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>
      <c r="A531" s="26"/>
      <c r="B531" s="18"/>
      <c r="C531" s="8"/>
      <c r="D531" s="19" t="s">
        <v>38</v>
      </c>
      <c r="E531" s="9"/>
      <c r="F531" s="21">
        <f>SUM(F522:F530)</f>
        <v>670</v>
      </c>
      <c r="G531" s="21">
        <f t="shared" ref="G531:J531" si="266">SUM(G522:G530)</f>
        <v>16.97</v>
      </c>
      <c r="H531" s="21">
        <f t="shared" si="266"/>
        <v>16.78</v>
      </c>
      <c r="I531" s="21">
        <f t="shared" si="266"/>
        <v>78.36</v>
      </c>
      <c r="J531" s="21">
        <f t="shared" si="266"/>
        <v>549.80000000000007</v>
      </c>
      <c r="K531" s="27"/>
      <c r="L531" s="21">
        <v>67.38</v>
      </c>
    </row>
    <row r="532" spans="1:12" ht="14.4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:J536" si="267">SUM(G532:G535)</f>
        <v>0</v>
      </c>
      <c r="H536" s="21">
        <f t="shared" si="267"/>
        <v>0</v>
      </c>
      <c r="I536" s="21">
        <f t="shared" si="267"/>
        <v>0</v>
      </c>
      <c r="J536" s="21">
        <f t="shared" si="267"/>
        <v>0</v>
      </c>
      <c r="K536" s="27"/>
      <c r="L536" s="21">
        <f t="shared" ref="L536" si="268">SUM(L529:L535)</f>
        <v>67.38</v>
      </c>
    </row>
    <row r="537" spans="1:12" ht="14.4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>
      <c r="A538" s="25"/>
      <c r="B538" s="16"/>
      <c r="C538" s="11"/>
      <c r="D538" s="7" t="s">
        <v>29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>
      <c r="A540" s="25"/>
      <c r="B540" s="16"/>
      <c r="C540" s="11"/>
      <c r="D540" s="7" t="s">
        <v>22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:J543" si="269">SUM(G537:G542)</f>
        <v>0</v>
      </c>
      <c r="H543" s="21">
        <f t="shared" si="269"/>
        <v>0</v>
      </c>
      <c r="I543" s="21">
        <f t="shared" si="269"/>
        <v>0</v>
      </c>
      <c r="J543" s="21">
        <f t="shared" si="269"/>
        <v>0</v>
      </c>
      <c r="K543" s="27"/>
      <c r="L543" s="21">
        <f t="shared" ref="L543" ca="1" si="270">SUM(L537:L545)</f>
        <v>0</v>
      </c>
    </row>
    <row r="544" spans="1:12" ht="14.4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>
      <c r="A545" s="25"/>
      <c r="B545" s="16"/>
      <c r="C545" s="11"/>
      <c r="D545" s="12" t="s">
        <v>34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:J550" si="271">SUM(G544:G549)</f>
        <v>0</v>
      </c>
      <c r="H550" s="21">
        <f t="shared" si="271"/>
        <v>0</v>
      </c>
      <c r="I550" s="21">
        <f t="shared" si="271"/>
        <v>0</v>
      </c>
      <c r="J550" s="21">
        <f t="shared" si="271"/>
        <v>0</v>
      </c>
      <c r="K550" s="27"/>
      <c r="L550" s="21">
        <f t="shared" ref="L550" ca="1" si="272">SUM(L544:L552)</f>
        <v>0</v>
      </c>
    </row>
    <row r="551" spans="1:12" ht="15.75" customHeight="1" thickBo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820</v>
      </c>
      <c r="G551" s="34">
        <f t="shared" ref="G551:J551" si="273">G517+G521+G531+G536+G543+G550</f>
        <v>22.47</v>
      </c>
      <c r="H551" s="34">
        <f t="shared" si="273"/>
        <v>17.48</v>
      </c>
      <c r="I551" s="34">
        <f t="shared" si="273"/>
        <v>117.96000000000001</v>
      </c>
      <c r="J551" s="34">
        <f t="shared" si="273"/>
        <v>590.30000000000007</v>
      </c>
      <c r="K551" s="35"/>
      <c r="L551" s="34">
        <v>67.38</v>
      </c>
    </row>
    <row r="552" spans="1:12" ht="14.4">
      <c r="A552" s="22">
        <v>2</v>
      </c>
      <c r="B552" s="23">
        <v>7</v>
      </c>
      <c r="C552" s="24" t="s">
        <v>19</v>
      </c>
      <c r="D552" s="5" t="s">
        <v>20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>
      <c r="A554" s="25"/>
      <c r="B554" s="16"/>
      <c r="C554" s="11"/>
      <c r="D554" s="7" t="s">
        <v>21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:J559" si="274">SUM(G552:G558)</f>
        <v>0</v>
      </c>
      <c r="H559" s="21">
        <f t="shared" si="274"/>
        <v>0</v>
      </c>
      <c r="I559" s="21">
        <f t="shared" si="274"/>
        <v>0</v>
      </c>
      <c r="J559" s="21">
        <f t="shared" si="274"/>
        <v>0</v>
      </c>
      <c r="K559" s="27"/>
      <c r="L559" s="21">
        <f t="shared" si="263"/>
        <v>0</v>
      </c>
    </row>
    <row r="560" spans="1:12" ht="14.4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:J563" si="275">SUM(G560:G562)</f>
        <v>0</v>
      </c>
      <c r="H563" s="21">
        <f t="shared" si="275"/>
        <v>0</v>
      </c>
      <c r="I563" s="21">
        <f t="shared" si="275"/>
        <v>0</v>
      </c>
      <c r="J563" s="21">
        <f t="shared" si="275"/>
        <v>0</v>
      </c>
      <c r="K563" s="27"/>
      <c r="L563" s="21">
        <f t="shared" ref="L563" ca="1" si="276">SUM(L560:L568)</f>
        <v>0</v>
      </c>
    </row>
    <row r="564" spans="1:12" ht="14.4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>
      <c r="A565" s="25"/>
      <c r="B565" s="16"/>
      <c r="C565" s="11"/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:J573" si="277">SUM(G564:G572)</f>
        <v>0</v>
      </c>
      <c r="H573" s="21">
        <f t="shared" si="277"/>
        <v>0</v>
      </c>
      <c r="I573" s="21">
        <f t="shared" si="277"/>
        <v>0</v>
      </c>
      <c r="J573" s="21">
        <f t="shared" si="277"/>
        <v>0</v>
      </c>
      <c r="K573" s="27"/>
      <c r="L573" s="21">
        <f t="shared" ref="L573" ca="1" si="278">SUM(L570:L578)</f>
        <v>0</v>
      </c>
    </row>
    <row r="574" spans="1:12" ht="14.4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:J578" si="279">SUM(G574:G577)</f>
        <v>0</v>
      </c>
      <c r="H578" s="21">
        <f t="shared" si="279"/>
        <v>0</v>
      </c>
      <c r="I578" s="21">
        <f t="shared" si="279"/>
        <v>0</v>
      </c>
      <c r="J578" s="21">
        <f t="shared" si="279"/>
        <v>0</v>
      </c>
      <c r="K578" s="27"/>
      <c r="L578" s="21">
        <f t="shared" ref="L578" ca="1" si="280">SUM(L571:L577)</f>
        <v>0</v>
      </c>
    </row>
    <row r="579" spans="1:12" ht="14.4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>
      <c r="A580" s="25"/>
      <c r="B580" s="16"/>
      <c r="C580" s="11"/>
      <c r="D580" s="7" t="s">
        <v>29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>
      <c r="A582" s="25"/>
      <c r="B582" s="16"/>
      <c r="C582" s="11"/>
      <c r="D582" s="7" t="s">
        <v>22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:J585" si="281">SUM(G579:G584)</f>
        <v>0</v>
      </c>
      <c r="H585" s="21">
        <f t="shared" si="281"/>
        <v>0</v>
      </c>
      <c r="I585" s="21">
        <f t="shared" si="281"/>
        <v>0</v>
      </c>
      <c r="J585" s="21">
        <f t="shared" si="281"/>
        <v>0</v>
      </c>
      <c r="K585" s="27"/>
      <c r="L585" s="21">
        <f t="shared" ref="L585" ca="1" si="282">SUM(L579:L587)</f>
        <v>0</v>
      </c>
    </row>
    <row r="586" spans="1:12" ht="14.4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>
      <c r="A587" s="25"/>
      <c r="B587" s="16"/>
      <c r="C587" s="11"/>
      <c r="D587" s="12" t="s">
        <v>34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:J592" si="283">SUM(G586:G591)</f>
        <v>0</v>
      </c>
      <c r="H592" s="21">
        <f t="shared" si="283"/>
        <v>0</v>
      </c>
      <c r="I592" s="21">
        <f t="shared" si="283"/>
        <v>0</v>
      </c>
      <c r="J592" s="21">
        <f t="shared" si="283"/>
        <v>0</v>
      </c>
      <c r="K592" s="27"/>
      <c r="L592" s="21">
        <f t="shared" ref="L592" ca="1" si="284">SUM(L586:L594)</f>
        <v>0</v>
      </c>
    </row>
    <row r="593" spans="1:12" ht="14.4" customHeight="1" thickBot="1">
      <c r="A593" s="31">
        <f>A552</f>
        <v>2</v>
      </c>
      <c r="B593" s="32">
        <f>B552</f>
        <v>7</v>
      </c>
      <c r="C593" s="61" t="s">
        <v>4</v>
      </c>
      <c r="D593" s="62"/>
      <c r="E593" s="33"/>
      <c r="F593" s="34">
        <f>F559+F563+F573+F578+F585+F592</f>
        <v>0</v>
      </c>
      <c r="G593" s="34">
        <f t="shared" ref="G593:J593" si="285">G559+G563+G573+G578+G585+G592</f>
        <v>0</v>
      </c>
      <c r="H593" s="34">
        <f t="shared" si="285"/>
        <v>0</v>
      </c>
      <c r="I593" s="34">
        <f t="shared" si="285"/>
        <v>0</v>
      </c>
      <c r="J593" s="34">
        <f t="shared" si="285"/>
        <v>0</v>
      </c>
      <c r="K593" s="35"/>
      <c r="L593" s="34">
        <f t="shared" ref="L593" ca="1" si="286">L559+L563+L573+L578+L585+L592</f>
        <v>0</v>
      </c>
    </row>
    <row r="594" spans="1:12" ht="13.2" customHeight="1">
      <c r="A594" s="22"/>
      <c r="B594" s="23"/>
      <c r="C594" s="24"/>
      <c r="D594" s="5"/>
      <c r="E594" s="47"/>
      <c r="F594" s="48"/>
      <c r="G594" s="48"/>
      <c r="H594" s="48"/>
      <c r="I594" s="48"/>
      <c r="J594" s="48"/>
      <c r="K594" s="49"/>
      <c r="L594" s="48"/>
    </row>
    <row r="595" spans="1:12" ht="14.4">
      <c r="A595" s="25"/>
      <c r="B595" s="16"/>
      <c r="C595" s="11"/>
      <c r="D595" s="6"/>
      <c r="E595" s="50"/>
      <c r="F595" s="51"/>
      <c r="G595" s="51"/>
      <c r="H595" s="51"/>
      <c r="I595" s="51"/>
      <c r="J595" s="51"/>
      <c r="K595" s="52"/>
      <c r="L595" s="51"/>
    </row>
    <row r="596" spans="1:12" ht="14.4">
      <c r="A596" s="25"/>
      <c r="B596" s="16"/>
      <c r="C596" s="11"/>
      <c r="D596" s="7"/>
      <c r="E596" s="50"/>
      <c r="F596" s="51"/>
      <c r="G596" s="51"/>
      <c r="H596" s="51"/>
      <c r="I596" s="51"/>
      <c r="J596" s="51"/>
      <c r="K596" s="52"/>
      <c r="L596" s="51"/>
    </row>
    <row r="597" spans="1:12" ht="14.4">
      <c r="A597" s="25"/>
      <c r="B597" s="16"/>
      <c r="C597" s="11"/>
      <c r="D597" s="7"/>
      <c r="E597" s="50"/>
      <c r="F597" s="51"/>
      <c r="G597" s="51"/>
      <c r="H597" s="51"/>
      <c r="I597" s="51"/>
      <c r="J597" s="51"/>
      <c r="K597" s="52"/>
      <c r="L597" s="51"/>
    </row>
    <row r="598" spans="1:12" ht="14.4">
      <c r="A598" s="25"/>
      <c r="B598" s="16"/>
      <c r="C598" s="11"/>
      <c r="D598" s="7"/>
      <c r="E598" s="50"/>
      <c r="F598" s="51"/>
      <c r="G598" s="51"/>
      <c r="H598" s="51"/>
      <c r="I598" s="51"/>
      <c r="J598" s="51"/>
      <c r="K598" s="52"/>
      <c r="L598" s="51"/>
    </row>
    <row r="599" spans="1:12" ht="14.4">
      <c r="A599" s="25"/>
      <c r="B599" s="16"/>
      <c r="C599" s="11"/>
      <c r="D599" s="6"/>
      <c r="E599" s="50"/>
      <c r="F599" s="51"/>
      <c r="G599" s="51"/>
      <c r="H599" s="51"/>
      <c r="I599" s="51"/>
      <c r="J599" s="51"/>
      <c r="K599" s="52"/>
      <c r="L599" s="51"/>
    </row>
    <row r="600" spans="1:12" ht="14.4">
      <c r="A600" s="25"/>
      <c r="B600" s="16"/>
      <c r="C600" s="11"/>
      <c r="D600" s="6"/>
      <c r="E600" s="50"/>
      <c r="F600" s="51"/>
      <c r="G600" s="51"/>
      <c r="H600" s="51"/>
      <c r="I600" s="51"/>
      <c r="J600" s="51"/>
      <c r="K600" s="52"/>
      <c r="L600" s="51"/>
    </row>
    <row r="601" spans="1:12" ht="14.4">
      <c r="A601" s="26"/>
      <c r="B601" s="18"/>
      <c r="C601" s="8"/>
      <c r="D601" s="19"/>
      <c r="E601" s="9"/>
      <c r="F601" s="21"/>
      <c r="G601" s="21"/>
      <c r="H601" s="21"/>
      <c r="I601" s="21"/>
      <c r="J601" s="21"/>
      <c r="K601" s="27"/>
      <c r="L601" s="21"/>
    </row>
    <row r="602" spans="1:12" ht="14.4">
      <c r="A602" s="28"/>
      <c r="B602" s="14"/>
      <c r="C602" s="10"/>
      <c r="D602" s="12"/>
      <c r="E602" s="50"/>
      <c r="F602" s="51"/>
      <c r="G602" s="51"/>
      <c r="H602" s="51"/>
      <c r="I602" s="51"/>
      <c r="J602" s="51"/>
      <c r="K602" s="52"/>
      <c r="L602" s="51"/>
    </row>
    <row r="603" spans="1:12" ht="14.4">
      <c r="A603" s="25"/>
      <c r="B603" s="16"/>
      <c r="C603" s="11"/>
      <c r="D603" s="6"/>
      <c r="E603" s="50"/>
      <c r="F603" s="51"/>
      <c r="G603" s="51"/>
      <c r="H603" s="51"/>
      <c r="I603" s="51"/>
      <c r="J603" s="51"/>
      <c r="K603" s="52"/>
      <c r="L603" s="51"/>
    </row>
    <row r="604" spans="1:12" ht="14.4">
      <c r="A604" s="25"/>
      <c r="B604" s="16"/>
      <c r="C604" s="11"/>
      <c r="D604" s="6"/>
      <c r="E604" s="50"/>
      <c r="F604" s="51"/>
      <c r="G604" s="51"/>
      <c r="H604" s="51"/>
      <c r="I604" s="51"/>
      <c r="J604" s="51"/>
      <c r="K604" s="52"/>
      <c r="L604" s="51"/>
    </row>
    <row r="605" spans="1:12" ht="14.4">
      <c r="A605" s="26"/>
      <c r="B605" s="18"/>
      <c r="C605" s="8"/>
      <c r="D605" s="19"/>
      <c r="E605" s="9"/>
      <c r="F605" s="21"/>
      <c r="G605" s="21"/>
      <c r="H605" s="21"/>
      <c r="I605" s="21"/>
      <c r="J605" s="21"/>
      <c r="K605" s="27"/>
      <c r="L605" s="21"/>
    </row>
    <row r="606" spans="1:12" ht="14.4">
      <c r="A606" s="28"/>
      <c r="B606" s="14"/>
      <c r="C606" s="10"/>
      <c r="D606" s="7"/>
      <c r="E606" s="50"/>
      <c r="F606" s="51"/>
      <c r="G606" s="51"/>
      <c r="H606" s="51"/>
      <c r="I606" s="51"/>
      <c r="J606" s="51"/>
      <c r="K606" s="52"/>
      <c r="L606" s="51"/>
    </row>
    <row r="607" spans="1:12" ht="14.4">
      <c r="A607" s="25"/>
      <c r="B607" s="16"/>
      <c r="C607" s="11"/>
      <c r="D607" s="7"/>
      <c r="E607" s="50"/>
      <c r="F607" s="51"/>
      <c r="G607" s="51"/>
      <c r="H607" s="51"/>
      <c r="I607" s="51"/>
      <c r="J607" s="51"/>
      <c r="K607" s="52"/>
      <c r="L607" s="51"/>
    </row>
    <row r="608" spans="1:12" ht="14.4">
      <c r="A608" s="25"/>
      <c r="B608" s="16"/>
      <c r="C608" s="11"/>
      <c r="D608" s="7"/>
      <c r="E608" s="50"/>
      <c r="F608" s="51"/>
      <c r="G608" s="51"/>
      <c r="H608" s="51"/>
      <c r="I608" s="51"/>
      <c r="J608" s="51"/>
      <c r="K608" s="52"/>
      <c r="L608" s="51"/>
    </row>
    <row r="609" spans="1:12" ht="14.4">
      <c r="A609" s="25"/>
      <c r="B609" s="16"/>
      <c r="C609" s="11"/>
      <c r="D609" s="7"/>
      <c r="E609" s="50"/>
      <c r="F609" s="51"/>
      <c r="G609" s="51"/>
      <c r="H609" s="51"/>
      <c r="I609" s="51"/>
      <c r="J609" s="51"/>
      <c r="K609" s="52"/>
      <c r="L609" s="51"/>
    </row>
    <row r="610" spans="1:12" ht="14.4">
      <c r="A610" s="25"/>
      <c r="B610" s="16"/>
      <c r="C610" s="11"/>
      <c r="D610" s="7"/>
      <c r="E610" s="50"/>
      <c r="F610" s="51"/>
      <c r="G610" s="51"/>
      <c r="H610" s="51"/>
      <c r="I610" s="51"/>
      <c r="J610" s="51"/>
      <c r="K610" s="52"/>
      <c r="L610" s="51"/>
    </row>
    <row r="611" spans="1:12" ht="14.4">
      <c r="A611" s="25"/>
      <c r="B611" s="16"/>
      <c r="C611" s="11"/>
      <c r="D611" s="7"/>
      <c r="E611" s="50"/>
      <c r="F611" s="51"/>
      <c r="G611" s="51"/>
      <c r="H611" s="51"/>
      <c r="I611" s="51"/>
      <c r="J611" s="51"/>
      <c r="K611" s="52"/>
      <c r="L611" s="51"/>
    </row>
    <row r="612" spans="1:12" ht="14.4">
      <c r="A612" s="25"/>
      <c r="B612" s="16"/>
      <c r="C612" s="11"/>
      <c r="D612" s="7"/>
      <c r="E612" s="50"/>
      <c r="F612" s="51"/>
      <c r="G612" s="51"/>
      <c r="H612" s="51"/>
      <c r="I612" s="51"/>
      <c r="J612" s="51"/>
      <c r="K612" s="52"/>
      <c r="L612" s="51"/>
    </row>
    <row r="613" spans="1:12" ht="14.4">
      <c r="A613" s="25"/>
      <c r="B613" s="16"/>
      <c r="C613" s="11"/>
      <c r="D613" s="6"/>
      <c r="E613" s="50"/>
      <c r="F613" s="51"/>
      <c r="G613" s="51"/>
      <c r="H613" s="51"/>
      <c r="I613" s="51"/>
      <c r="J613" s="51"/>
      <c r="K613" s="52"/>
      <c r="L613" s="51"/>
    </row>
    <row r="614" spans="1:12" ht="14.4">
      <c r="A614" s="25"/>
      <c r="B614" s="16"/>
      <c r="C614" s="11"/>
      <c r="D614" s="6"/>
      <c r="E614" s="50"/>
      <c r="F614" s="51"/>
      <c r="G614" s="51"/>
      <c r="H614" s="51"/>
      <c r="I614" s="51"/>
      <c r="J614" s="51"/>
      <c r="K614" s="52"/>
      <c r="L614" s="51"/>
    </row>
    <row r="615" spans="1:12" ht="14.4">
      <c r="A615" s="26"/>
      <c r="B615" s="18"/>
      <c r="C615" s="8"/>
      <c r="D615" s="19"/>
      <c r="E615" s="9"/>
      <c r="F615" s="21"/>
      <c r="G615" s="21"/>
      <c r="H615" s="21"/>
      <c r="I615" s="21"/>
      <c r="J615" s="21"/>
      <c r="K615" s="27"/>
      <c r="L615" s="21"/>
    </row>
    <row r="616" spans="1:12" ht="14.4">
      <c r="A616" s="28"/>
      <c r="B616" s="14"/>
      <c r="C616" s="10"/>
      <c r="D616" s="12"/>
      <c r="E616" s="50"/>
      <c r="F616" s="51"/>
      <c r="G616" s="51"/>
      <c r="H616" s="51"/>
      <c r="I616" s="51"/>
      <c r="J616" s="51"/>
      <c r="K616" s="52"/>
      <c r="L616" s="51"/>
    </row>
    <row r="617" spans="1:12" ht="14.4">
      <c r="A617" s="25"/>
      <c r="B617" s="16"/>
      <c r="C617" s="11"/>
      <c r="D617" s="12"/>
      <c r="E617" s="50"/>
      <c r="F617" s="51"/>
      <c r="G617" s="51"/>
      <c r="H617" s="51"/>
      <c r="I617" s="51"/>
      <c r="J617" s="51"/>
      <c r="K617" s="52"/>
      <c r="L617" s="51"/>
    </row>
    <row r="618" spans="1:12" ht="14.4">
      <c r="A618" s="25"/>
      <c r="B618" s="16"/>
      <c r="C618" s="11"/>
      <c r="D618" s="6"/>
      <c r="E618" s="50"/>
      <c r="F618" s="51"/>
      <c r="G618" s="51"/>
      <c r="H618" s="51"/>
      <c r="I618" s="51"/>
      <c r="J618" s="51"/>
      <c r="K618" s="52"/>
      <c r="L618" s="51"/>
    </row>
    <row r="619" spans="1:12" ht="14.4">
      <c r="A619" s="25"/>
      <c r="B619" s="16"/>
      <c r="C619" s="11"/>
      <c r="D619" s="6"/>
      <c r="E619" s="50"/>
      <c r="F619" s="51"/>
      <c r="G619" s="51"/>
      <c r="H619" s="51"/>
      <c r="I619" s="51"/>
      <c r="J619" s="51"/>
      <c r="K619" s="52"/>
      <c r="L619" s="51"/>
    </row>
    <row r="620" spans="1:12" ht="14.4">
      <c r="A620" s="26"/>
      <c r="B620" s="18"/>
      <c r="C620" s="8"/>
      <c r="D620" s="19"/>
      <c r="E620" s="9"/>
      <c r="F620" s="21"/>
      <c r="G620" s="21"/>
      <c r="H620" s="21"/>
      <c r="I620" s="21"/>
      <c r="J620" s="21"/>
      <c r="K620" s="27"/>
      <c r="L620" s="21"/>
    </row>
    <row r="621" spans="1:12" ht="14.4">
      <c r="A621" s="28"/>
      <c r="B621" s="14"/>
      <c r="C621" s="10"/>
      <c r="D621" s="7"/>
      <c r="E621" s="50"/>
      <c r="F621" s="51"/>
      <c r="G621" s="51"/>
      <c r="H621" s="51"/>
      <c r="I621" s="51"/>
      <c r="J621" s="51"/>
      <c r="K621" s="52"/>
      <c r="L621" s="51"/>
    </row>
    <row r="622" spans="1:12" ht="14.4">
      <c r="A622" s="25"/>
      <c r="B622" s="16"/>
      <c r="C622" s="11"/>
      <c r="D622" s="7"/>
      <c r="E622" s="50"/>
      <c r="F622" s="51"/>
      <c r="G622" s="51"/>
      <c r="H622" s="51"/>
      <c r="I622" s="51"/>
      <c r="J622" s="51"/>
      <c r="K622" s="52"/>
      <c r="L622" s="51"/>
    </row>
    <row r="623" spans="1:12" ht="14.4">
      <c r="A623" s="25"/>
      <c r="B623" s="16"/>
      <c r="C623" s="11"/>
      <c r="D623" s="7"/>
      <c r="E623" s="50"/>
      <c r="F623" s="51"/>
      <c r="G623" s="51"/>
      <c r="H623" s="51"/>
      <c r="I623" s="51"/>
      <c r="J623" s="51"/>
      <c r="K623" s="52"/>
      <c r="L623" s="51"/>
    </row>
    <row r="624" spans="1:12" ht="14.4">
      <c r="A624" s="25"/>
      <c r="B624" s="16"/>
      <c r="C624" s="11"/>
      <c r="D624" s="7"/>
      <c r="E624" s="50"/>
      <c r="F624" s="51"/>
      <c r="G624" s="51"/>
      <c r="H624" s="51"/>
      <c r="I624" s="51"/>
      <c r="J624" s="51"/>
      <c r="K624" s="52"/>
      <c r="L624" s="51"/>
    </row>
    <row r="625" spans="1:12" ht="14.4">
      <c r="A625" s="25"/>
      <c r="B625" s="16"/>
      <c r="C625" s="11"/>
      <c r="D625" s="6"/>
      <c r="E625" s="50"/>
      <c r="F625" s="51"/>
      <c r="G625" s="51"/>
      <c r="H625" s="51"/>
      <c r="I625" s="51"/>
      <c r="J625" s="51"/>
      <c r="K625" s="52"/>
      <c r="L625" s="51"/>
    </row>
    <row r="626" spans="1:12" ht="14.4">
      <c r="A626" s="25"/>
      <c r="B626" s="16"/>
      <c r="C626" s="11"/>
      <c r="D626" s="6"/>
      <c r="E626" s="50"/>
      <c r="F626" s="51"/>
      <c r="G626" s="51"/>
      <c r="H626" s="51"/>
      <c r="I626" s="51"/>
      <c r="J626" s="51"/>
      <c r="K626" s="52"/>
      <c r="L626" s="51"/>
    </row>
    <row r="627" spans="1:12" ht="14.4">
      <c r="A627" s="26"/>
      <c r="B627" s="18"/>
      <c r="C627" s="8"/>
      <c r="D627" s="19"/>
      <c r="E627" s="9"/>
      <c r="F627" s="21"/>
      <c r="G627" s="21"/>
      <c r="H627" s="21"/>
      <c r="I627" s="21"/>
      <c r="J627" s="21"/>
      <c r="K627" s="27"/>
      <c r="L627" s="21"/>
    </row>
    <row r="628" spans="1:12" ht="14.4">
      <c r="A628" s="28"/>
      <c r="B628" s="14"/>
      <c r="C628" s="10"/>
      <c r="D628" s="12"/>
      <c r="E628" s="50"/>
      <c r="F628" s="51"/>
      <c r="G628" s="51"/>
      <c r="H628" s="51"/>
      <c r="I628" s="51"/>
      <c r="J628" s="51"/>
      <c r="K628" s="52"/>
      <c r="L628" s="51"/>
    </row>
    <row r="629" spans="1:12" ht="14.4">
      <c r="A629" s="25"/>
      <c r="B629" s="16"/>
      <c r="C629" s="11"/>
      <c r="D629" s="12"/>
      <c r="E629" s="50"/>
      <c r="F629" s="51"/>
      <c r="G629" s="51"/>
      <c r="H629" s="51"/>
      <c r="I629" s="51"/>
      <c r="J629" s="51"/>
      <c r="K629" s="52"/>
      <c r="L629" s="51"/>
    </row>
    <row r="630" spans="1:12" ht="14.4">
      <c r="A630" s="25"/>
      <c r="B630" s="16"/>
      <c r="C630" s="11"/>
      <c r="D630" s="12"/>
      <c r="E630" s="50"/>
      <c r="F630" s="51"/>
      <c r="G630" s="51"/>
      <c r="H630" s="51"/>
      <c r="I630" s="51"/>
      <c r="J630" s="51"/>
      <c r="K630" s="52"/>
      <c r="L630" s="51"/>
    </row>
    <row r="631" spans="1:12" ht="14.4">
      <c r="A631" s="25"/>
      <c r="B631" s="16"/>
      <c r="C631" s="11"/>
      <c r="D631" s="12"/>
      <c r="E631" s="50"/>
      <c r="F631" s="51"/>
      <c r="G631" s="51"/>
      <c r="H631" s="51"/>
      <c r="I631" s="51"/>
      <c r="J631" s="51"/>
      <c r="K631" s="52"/>
      <c r="L631" s="51"/>
    </row>
    <row r="632" spans="1:12" ht="14.4">
      <c r="A632" s="25"/>
      <c r="B632" s="16"/>
      <c r="C632" s="11"/>
      <c r="D632" s="6"/>
      <c r="E632" s="50"/>
      <c r="F632" s="51"/>
      <c r="G632" s="51"/>
      <c r="H632" s="51"/>
      <c r="I632" s="51"/>
      <c r="J632" s="51"/>
      <c r="K632" s="52"/>
      <c r="L632" s="51"/>
    </row>
    <row r="633" spans="1:12" ht="14.4">
      <c r="A633" s="25"/>
      <c r="B633" s="16"/>
      <c r="C633" s="11"/>
      <c r="D633" s="6"/>
      <c r="E633" s="50"/>
      <c r="F633" s="51"/>
      <c r="G633" s="51"/>
      <c r="H633" s="51"/>
      <c r="I633" s="51"/>
      <c r="J633" s="51"/>
      <c r="K633" s="52"/>
      <c r="L633" s="51"/>
    </row>
    <row r="634" spans="1:12" ht="14.4">
      <c r="A634" s="26"/>
      <c r="B634" s="18"/>
      <c r="C634" s="8"/>
      <c r="D634" s="20"/>
      <c r="E634" s="9"/>
      <c r="F634" s="21"/>
      <c r="G634" s="21"/>
      <c r="H634" s="21"/>
      <c r="I634" s="21"/>
      <c r="J634" s="21"/>
      <c r="K634" s="27"/>
      <c r="L634" s="21"/>
    </row>
    <row r="635" spans="1:12" ht="15" thickBot="1">
      <c r="A635" s="37"/>
      <c r="B635" s="38"/>
      <c r="C635" s="58"/>
      <c r="D635" s="59"/>
      <c r="E635" s="39"/>
      <c r="F635" s="40"/>
      <c r="G635" s="40"/>
      <c r="H635" s="40"/>
      <c r="I635" s="40"/>
      <c r="J635" s="40"/>
      <c r="K635" s="41"/>
      <c r="L635" s="34"/>
    </row>
    <row r="636" spans="1:12" ht="13.8" thickBot="1">
      <c r="A636" s="29"/>
      <c r="B636" s="30"/>
      <c r="C636" s="60"/>
      <c r="D636" s="60"/>
      <c r="E636" s="60"/>
      <c r="F636" s="42"/>
      <c r="G636" s="42"/>
      <c r="H636" s="42"/>
      <c r="I636" s="42"/>
      <c r="J636" s="42"/>
      <c r="K636" s="42"/>
      <c r="L636" s="42"/>
    </row>
  </sheetData>
  <mergeCells count="11">
    <mergeCell ref="C341:D34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2023-11-01T10:29:33Z</dcterms:modified>
</cp:coreProperties>
</file>